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宣传考核\学校教育宣传考核材料\2019学年\"/>
    </mc:Choice>
  </mc:AlternateContent>
  <bookViews>
    <workbookView xWindow="0" yWindow="0" windowWidth="19425" windowHeight="9840" tabRatio="779"/>
  </bookViews>
  <sheets>
    <sheet name="表1-县级以上媒体信息" sheetId="6" r:id="rId1"/>
    <sheet name="表2-县级以上录用条目" sheetId="4" r:id="rId2"/>
    <sheet name="表3-政务信息" sheetId="1" r:id="rId3"/>
    <sheet name="表4-政务条目" sheetId="7" r:id="rId4"/>
    <sheet name="各校通讯员稿件数统计" sheetId="8" r:id="rId5"/>
    <sheet name="Sheet1" sheetId="5" r:id="rId6"/>
    <sheet name="Sheet7" sheetId="10" r:id="rId7"/>
    <sheet name="Sheet8" sheetId="11" r:id="rId8"/>
    <sheet name="Sheet9" sheetId="12" r:id="rId9"/>
    <sheet name="WpsReserved_CellImgList" sheetId="9" state="very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'表1-县级以上媒体信息'!$A$2:$AC$47</definedName>
    <definedName name="_xlnm._FilterDatabase" localSheetId="1" hidden="1">'表2-县级以上录用条目'!$A$2:$CK$239</definedName>
  </definedNames>
  <calcPr calcId="162913"/>
</workbook>
</file>

<file path=xl/calcChain.xml><?xml version="1.0" encoding="utf-8"?>
<calcChain xmlns="http://schemas.openxmlformats.org/spreadsheetml/2006/main">
  <c r="AD44" i="6" l="1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E28" i="6" s="1"/>
  <c r="AD27" i="6"/>
  <c r="AD26" i="6"/>
  <c r="AD25" i="6"/>
  <c r="AD24" i="6"/>
  <c r="AD23" i="6"/>
  <c r="AD22" i="6"/>
  <c r="AD21" i="6"/>
  <c r="AD20" i="6"/>
  <c r="AD19" i="6"/>
  <c r="AE19" i="6" s="1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K127" i="4"/>
  <c r="K100" i="4"/>
  <c r="K96" i="4"/>
  <c r="K95" i="4"/>
  <c r="K94" i="4"/>
  <c r="K93" i="4"/>
  <c r="K92" i="4"/>
  <c r="K68" i="4"/>
  <c r="K60" i="4"/>
  <c r="K42" i="4"/>
  <c r="K41" i="4"/>
  <c r="K40" i="4"/>
  <c r="K39" i="4"/>
  <c r="K35" i="4"/>
  <c r="K34" i="4"/>
  <c r="K33" i="4"/>
  <c r="K27" i="4"/>
  <c r="K23" i="4"/>
  <c r="K19" i="4"/>
  <c r="K13" i="4"/>
  <c r="K10" i="4"/>
  <c r="K4" i="4"/>
  <c r="AJ46" i="6"/>
  <c r="AB45" i="6"/>
  <c r="AA45" i="6"/>
  <c r="Z45" i="6"/>
  <c r="Y45" i="6"/>
  <c r="X45" i="6"/>
  <c r="W45" i="6"/>
  <c r="V45" i="6"/>
  <c r="U45" i="6"/>
  <c r="T45" i="6"/>
  <c r="Z46" i="6" s="1"/>
  <c r="S45" i="6"/>
  <c r="R45" i="6"/>
  <c r="Q45" i="6"/>
  <c r="P45" i="6"/>
  <c r="V46" i="6" s="1"/>
  <c r="O45" i="6"/>
  <c r="N45" i="6"/>
  <c r="M45" i="6"/>
  <c r="L45" i="6"/>
  <c r="K45" i="6"/>
  <c r="J45" i="6"/>
  <c r="I45" i="6"/>
  <c r="O46" i="6" s="1"/>
  <c r="H45" i="6"/>
  <c r="G45" i="6"/>
  <c r="F45" i="6"/>
  <c r="E45" i="6"/>
  <c r="H46" i="6" s="1"/>
  <c r="D45" i="6"/>
  <c r="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7" i="6"/>
  <c r="AC26" i="6"/>
  <c r="AC25" i="6"/>
  <c r="AC24" i="6"/>
  <c r="AC23" i="6"/>
  <c r="AC22" i="6"/>
  <c r="AC21" i="6"/>
  <c r="AC20" i="6"/>
  <c r="AC18" i="6"/>
  <c r="AC17" i="6"/>
  <c r="AC16" i="6"/>
  <c r="AC15" i="6"/>
  <c r="AC14" i="6"/>
  <c r="AC13" i="6"/>
  <c r="AC12" i="6"/>
  <c r="AE12" i="6" s="1"/>
  <c r="AC11" i="6"/>
  <c r="AC10" i="6"/>
  <c r="AC9" i="6"/>
  <c r="AC8" i="6"/>
  <c r="AC7" i="6"/>
  <c r="AC6" i="6"/>
  <c r="AE8" i="6" l="1"/>
  <c r="AE16" i="6"/>
  <c r="AE7" i="6"/>
  <c r="AE9" i="6"/>
  <c r="AE11" i="6"/>
  <c r="AE13" i="6"/>
  <c r="AE15" i="6"/>
  <c r="AE6" i="6"/>
  <c r="AE10" i="6"/>
  <c r="AE14" i="6"/>
  <c r="AE17" i="6"/>
  <c r="AE1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20" i="6"/>
  <c r="AE21" i="6"/>
  <c r="AE22" i="6"/>
  <c r="AE23" i="6"/>
  <c r="AE24" i="6"/>
  <c r="AE25" i="6"/>
  <c r="AE26" i="6"/>
  <c r="AE27" i="6"/>
</calcChain>
</file>

<file path=xl/comments1.xml><?xml version="1.0" encoding="utf-8"?>
<comments xmlns="http://schemas.openxmlformats.org/spreadsheetml/2006/main">
  <authors>
    <author>yyj</author>
    <author>Administrator</author>
    <author>hdi</author>
  </authors>
  <commentList>
    <comment ref="AA2" authorId="0" shapeId="0">
      <text>
        <r>
          <rPr>
            <b/>
            <sz val="9"/>
            <rFont val="宋体"/>
            <family val="3"/>
            <charset val="134"/>
          </rPr>
          <t>投稿邮箱：scjyjbgs@163.com（投稿后第一时间提醒叶艳景）</t>
        </r>
      </text>
    </comment>
    <comment ref="D3" authorId="0" shapeId="0">
      <text>
        <r>
          <rPr>
            <b/>
            <sz val="9"/>
            <rFont val="宋体"/>
            <family val="3"/>
            <charset val="134"/>
          </rPr>
          <t>（该项每月封顶计分：县属学校10分，500人以上学校9分，200-500人学校8分，200人以下学校6分，成技校、幼儿园4分）</t>
        </r>
      </text>
    </comment>
    <comment ref="W3" authorId="1" shapeId="0">
      <text>
        <r>
          <rPr>
            <b/>
            <sz val="9"/>
            <rFont val="宋体"/>
            <family val="3"/>
            <charset val="134"/>
          </rPr>
          <t>人民网、新华网、网易网、搜狐网、凤凰网、中国新闻网</t>
        </r>
      </text>
    </comment>
    <comment ref="X3" authorId="2" shapeId="0">
      <text>
        <r>
          <rPr>
            <sz val="9"/>
            <rFont val="宋体"/>
            <family val="3"/>
            <charset val="134"/>
          </rPr>
          <t>中国教育报、人民日报等主流报刊（100分）</t>
        </r>
      </text>
    </comment>
    <comment ref="AA3" authorId="0" shapeId="0">
      <text>
        <r>
          <rPr>
            <b/>
            <sz val="9"/>
            <rFont val="宋体"/>
            <family val="3"/>
            <charset val="134"/>
          </rPr>
          <t>此栏暂时由叶艳景统一填写</t>
        </r>
      </text>
    </comment>
    <comment ref="AB3" authorId="0" shapeId="0">
      <text>
        <r>
          <rPr>
            <b/>
            <sz val="9"/>
            <rFont val="宋体"/>
            <family val="3"/>
            <charset val="134"/>
          </rPr>
          <t>由学校主动投稿文章，通讯员最后加叶艳景名字可得翻倍加分，封顶10分/篇。此栏暂时由叶艳景统一填写。</t>
        </r>
      </text>
    </comment>
    <comment ref="AF3" authorId="1" shapeId="0">
      <text>
        <r>
          <rPr>
            <b/>
            <sz val="9"/>
            <rFont val="宋体"/>
            <family val="3"/>
            <charset val="134"/>
          </rPr>
          <t>县属学校取前4名，500人以上乡镇学校取前2名，200-500人乡镇学校取前3名，200人以下乡镇学校取前3名，中心成技校取1名，独立公办幼儿园取2名。</t>
        </r>
      </text>
    </comment>
    <comment ref="AG3" authorId="2" shapeId="0">
      <text>
        <r>
          <rPr>
            <b/>
            <sz val="9"/>
            <rFont val="宋体"/>
            <family val="3"/>
            <charset val="134"/>
          </rPr>
          <t>该项未完成年度考核扣0.5分：</t>
        </r>
        <r>
          <rPr>
            <sz val="9"/>
            <rFont val="宋体"/>
            <family val="3"/>
            <charset val="134"/>
          </rPr>
          <t xml:space="preserve">
县属学校3篇以上
</t>
        </r>
      </text>
    </comment>
    <comment ref="AH3" authorId="0" shapeId="0">
      <text>
        <r>
          <rPr>
            <b/>
            <sz val="9"/>
            <rFont val="宋体"/>
            <family val="3"/>
            <charset val="134"/>
          </rPr>
          <t xml:space="preserve">该项未完成年度考核扣0.5分：
</t>
        </r>
        <r>
          <rPr>
            <sz val="9"/>
            <rFont val="宋体"/>
            <family val="3"/>
            <charset val="134"/>
          </rPr>
          <t>县属学校4篇以上
500人以上乡镇学校3篇以上
200-500人乡镇学校2篇以上
200人以下乡镇学校1篇以上
成技校1篇以上</t>
        </r>
        <r>
          <rPr>
            <b/>
            <sz val="9"/>
            <rFont val="宋体"/>
            <family val="3"/>
            <charset val="134"/>
          </rPr>
          <t xml:space="preserve">
</t>
        </r>
      </text>
    </comment>
    <comment ref="AI3" authorId="0" shapeId="0">
      <text>
        <r>
          <rPr>
            <b/>
            <sz val="9"/>
            <rFont val="宋体"/>
            <family val="3"/>
            <charset val="134"/>
          </rPr>
          <t xml:space="preserve">该项未完成年度考核扣0.5分：
</t>
        </r>
        <r>
          <rPr>
            <sz val="9"/>
            <rFont val="宋体"/>
            <family val="3"/>
            <charset val="134"/>
          </rPr>
          <t>县属学校5篇以上
500人以上乡镇学校4篇以上
200-500人乡镇学校3篇以上
200人以下乡镇学校2篇以上
成技校2篇以上</t>
        </r>
      </text>
    </comment>
    <comment ref="AJ3" authorId="0" shapeId="0">
      <text>
        <r>
          <rPr>
            <b/>
            <sz val="9"/>
            <rFont val="宋体"/>
            <family val="3"/>
            <charset val="134"/>
          </rPr>
          <t>200人以下学校、成技校、独立公办幼儿园至少1篇/学期，
200-500人学校至少2篇/学期，
500人以上学校至少3篇/学期，
计入宣传考核。</t>
        </r>
      </text>
    </comment>
    <comment ref="AJ6" authorId="1" shapeId="0">
      <text>
        <r>
          <rPr>
            <b/>
            <sz val="9"/>
            <rFont val="宋体"/>
            <family val="3"/>
            <charset val="134"/>
          </rPr>
          <t>何瑞武、刘仁海</t>
        </r>
      </text>
    </comment>
    <comment ref="AJ7" authorId="1" shapeId="0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谢芝兰</t>
        </r>
        <r>
          <rPr>
            <b/>
            <sz val="9"/>
            <rFont val="宋体"/>
            <family val="3"/>
            <charset val="134"/>
          </rPr>
          <t xml:space="preserve">
黄微:</t>
        </r>
        <r>
          <rPr>
            <sz val="9"/>
            <rFont val="宋体"/>
            <family val="3"/>
            <charset val="134"/>
          </rPr>
          <t xml:space="preserve">
钟春明
</t>
        </r>
      </text>
    </comment>
    <comment ref="AJ8" authorId="1" shapeId="0">
      <text>
        <r>
          <rPr>
            <b/>
            <sz val="9"/>
            <rFont val="宋体"/>
            <family val="3"/>
            <charset val="134"/>
          </rPr>
          <t>李长福</t>
        </r>
      </text>
    </comment>
    <comment ref="AJ9" authorId="1" shapeId="0">
      <text>
        <r>
          <rPr>
            <b/>
            <sz val="9"/>
            <rFont val="宋体"/>
            <family val="3"/>
            <charset val="134"/>
          </rPr>
          <t>陈莉、尹姬君</t>
        </r>
      </text>
    </comment>
    <comment ref="AA10" authorId="1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J10" authorId="1" shapeId="0">
      <text>
        <r>
          <rPr>
            <b/>
            <sz val="9"/>
            <rFont val="宋体"/>
            <family val="3"/>
            <charset val="134"/>
          </rPr>
          <t>郑建平
张帝剑</t>
        </r>
      </text>
    </comment>
    <comment ref="AJ11" authorId="1" shapeId="0">
      <text>
        <r>
          <rPr>
            <b/>
            <sz val="9"/>
            <rFont val="宋体"/>
            <family val="3"/>
            <charset val="134"/>
          </rPr>
          <t>黄小萍、黄华瑛</t>
        </r>
      </text>
    </comment>
    <comment ref="AJ13" authorId="1" shapeId="0">
      <text>
        <r>
          <rPr>
            <b/>
            <sz val="9"/>
            <rFont val="宋体"/>
            <family val="3"/>
            <charset val="134"/>
          </rPr>
          <t>张素云
龚晓雨
周凌燕
雷香梅
邱永球</t>
        </r>
      </text>
    </comment>
    <comment ref="AJ14" authorId="1" shapeId="0">
      <text>
        <r>
          <rPr>
            <b/>
            <sz val="9"/>
            <rFont val="宋体"/>
            <family val="3"/>
            <charset val="134"/>
          </rPr>
          <t>黄慧洲</t>
        </r>
      </text>
    </comment>
    <comment ref="AJ15" authorId="1" shapeId="0">
      <text>
        <r>
          <rPr>
            <b/>
            <sz val="9"/>
            <rFont val="宋体"/>
            <family val="3"/>
            <charset val="134"/>
          </rPr>
          <t>周芸</t>
        </r>
      </text>
    </comment>
    <comment ref="AJ20" authorId="1" shapeId="0">
      <text>
        <r>
          <rPr>
            <b/>
            <sz val="9"/>
            <rFont val="宋体"/>
            <family val="3"/>
            <charset val="134"/>
          </rPr>
          <t>赖红芽</t>
        </r>
      </text>
    </comment>
    <comment ref="AJ22" authorId="1" shapeId="0">
      <text>
        <r>
          <rPr>
            <b/>
            <sz val="9"/>
            <rFont val="宋体"/>
            <family val="3"/>
            <charset val="134"/>
          </rPr>
          <t>黄应其</t>
        </r>
      </text>
    </comment>
    <comment ref="AJ24" authorId="1" shapeId="0">
      <text>
        <r>
          <rPr>
            <b/>
            <sz val="9"/>
            <color indexed="81"/>
            <rFont val="宋体"/>
            <family val="3"/>
            <charset val="134"/>
          </rPr>
          <t>毛丽</t>
        </r>
      </text>
    </comment>
    <comment ref="AJ26" authorId="1" shapeId="0">
      <text>
        <r>
          <rPr>
            <b/>
            <sz val="9"/>
            <rFont val="宋体"/>
            <family val="3"/>
            <charset val="134"/>
          </rPr>
          <t>汪有福
钟菊兰</t>
        </r>
      </text>
    </comment>
    <comment ref="B27" authorId="2" shapeId="0">
      <text>
        <r>
          <rPr>
            <sz val="9"/>
            <rFont val="宋体"/>
            <family val="3"/>
            <charset val="134"/>
          </rPr>
          <t>参照200-500人乡镇学校考核</t>
        </r>
      </text>
    </comment>
    <comment ref="AJ32" authorId="1" shapeId="0">
      <text>
        <r>
          <rPr>
            <b/>
            <sz val="9"/>
            <rFont val="宋体"/>
            <family val="3"/>
            <charset val="134"/>
          </rPr>
          <t>柳成武</t>
        </r>
      </text>
    </comment>
    <comment ref="AJ34" authorId="1" shapeId="0">
      <text>
        <r>
          <rPr>
            <b/>
            <sz val="9"/>
            <rFont val="宋体"/>
            <family val="3"/>
            <charset val="134"/>
          </rPr>
          <t>冯妃俊</t>
        </r>
      </text>
    </comment>
    <comment ref="AJ41" authorId="1" shapeId="0">
      <text>
        <r>
          <rPr>
            <b/>
            <sz val="9"/>
            <rFont val="宋体"/>
            <family val="3"/>
            <charset val="134"/>
          </rPr>
          <t>周玲君</t>
        </r>
      </text>
    </comment>
  </commentList>
</comments>
</file>

<file path=xl/comments2.xml><?xml version="1.0" encoding="utf-8"?>
<comments xmlns="http://schemas.openxmlformats.org/spreadsheetml/2006/main">
  <authors>
    <author>hdi</author>
    <author>yyj</author>
    <author>Administrator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注：县级以上媒体录用文章是指除了遂昌教育网，其它媒体录用的政务信息、宣传文章。</t>
        </r>
      </text>
    </comment>
    <comment ref="G2" authorId="0" shapeId="0">
      <text>
        <r>
          <rPr>
            <sz val="9"/>
            <rFont val="宋体"/>
            <family val="3"/>
            <charset val="134"/>
          </rPr>
          <t>格式：2018/09/01</t>
        </r>
      </text>
    </comment>
    <comment ref="H2" authorId="0" shapeId="0">
      <text>
        <r>
          <rPr>
            <sz val="9"/>
            <rFont val="宋体"/>
            <family val="3"/>
            <charset val="134"/>
          </rPr>
          <t>必填</t>
        </r>
      </text>
    </comment>
    <comment ref="I2" authorId="1" shapeId="0">
      <text>
        <r>
          <rPr>
            <b/>
            <sz val="9"/>
            <rFont val="宋体"/>
            <family val="3"/>
            <charset val="134"/>
          </rPr>
          <t>2个学校以上合稿分数减半</t>
        </r>
      </text>
    </comment>
    <comment ref="L2" authorId="2" shapeId="0">
      <text>
        <r>
          <rPr>
            <b/>
            <sz val="9"/>
            <rFont val="宋体"/>
            <family val="3"/>
            <charset val="134"/>
          </rPr>
          <t>1、市级以上冠名翻倍
2、合稿文章分数减半</t>
        </r>
      </text>
    </comment>
  </commentList>
</comments>
</file>

<file path=xl/comments3.xml><?xml version="1.0" encoding="utf-8"?>
<comments xmlns="http://schemas.openxmlformats.org/spreadsheetml/2006/main">
  <authors>
    <author>hd669</author>
    <author>hdi</author>
  </authors>
  <commentList>
    <comment ref="C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1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B26" authorId="1" shapeId="0">
      <text>
        <r>
          <rPr>
            <sz val="9"/>
            <rFont val="宋体"/>
            <family val="3"/>
            <charset val="134"/>
          </rPr>
          <t>参照200-500人乡镇学校考核</t>
        </r>
      </text>
    </comment>
    <comment ref="C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2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5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6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7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8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39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40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41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42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43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C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D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E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F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G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H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I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J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K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L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M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N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O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P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Q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R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S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  <comment ref="T44" authorId="0" shapeId="0">
      <text>
        <r>
          <rPr>
            <b/>
            <sz val="9"/>
            <rFont val="宋体"/>
            <family val="3"/>
            <charset val="134"/>
          </rPr>
          <t>填写篇数</t>
        </r>
      </text>
    </comment>
  </commentList>
</comments>
</file>

<file path=xl/comments4.xml><?xml version="1.0" encoding="utf-8"?>
<comments xmlns="http://schemas.openxmlformats.org/spreadsheetml/2006/main">
  <authors>
    <author>hdi</author>
  </authors>
  <commentList>
    <comment ref="A7" authorId="0" shapeId="0">
      <text>
        <r>
          <rPr>
            <sz val="9"/>
            <rFont val="宋体"/>
            <family val="3"/>
            <charset val="134"/>
          </rPr>
          <t>丽水教育网、教育微信、丽水发布（5分）</t>
        </r>
      </text>
    </comment>
  </commentList>
</comments>
</file>

<file path=xl/sharedStrings.xml><?xml version="1.0" encoding="utf-8"?>
<sst xmlns="http://schemas.openxmlformats.org/spreadsheetml/2006/main" count="2167" uniqueCount="641">
  <si>
    <r>
      <rPr>
        <sz val="16"/>
        <color rgb="FF000000"/>
        <rFont val="黑体"/>
        <family val="3"/>
        <charset val="134"/>
      </rPr>
      <t>遂昌县各中小学宣传文章录用情况统计表</t>
    </r>
    <r>
      <rPr>
        <sz val="16"/>
        <color rgb="FFFF0000"/>
        <rFont val="黑体"/>
        <family val="3"/>
        <charset val="134"/>
      </rPr>
      <t>(2020年1-3月篇数）</t>
    </r>
  </si>
  <si>
    <r>
      <rPr>
        <sz val="12"/>
        <rFont val="宋体"/>
        <family val="3"/>
        <charset val="134"/>
      </rPr>
      <t xml:space="preserve">学校考核情况监测
</t>
    </r>
    <r>
      <rPr>
        <sz val="10"/>
        <color indexed="10"/>
        <rFont val="宋体"/>
        <family val="3"/>
        <charset val="134"/>
      </rPr>
      <t>（同内容以最高媒体统计）</t>
    </r>
  </si>
  <si>
    <t>遂昌教育</t>
  </si>
  <si>
    <t>县级</t>
  </si>
  <si>
    <t>市级</t>
  </si>
  <si>
    <t>省级</t>
  </si>
  <si>
    <t>国家级</t>
  </si>
  <si>
    <t>舆情</t>
  </si>
  <si>
    <t>其它</t>
  </si>
  <si>
    <t>教育新闻、学校短讯、
党建动态、教研信息</t>
  </si>
  <si>
    <r>
      <rPr>
        <sz val="10"/>
        <rFont val="宋体"/>
        <family val="3"/>
        <charset val="134"/>
      </rPr>
      <t>（该项设封顶分数）</t>
    </r>
    <r>
      <rPr>
        <sz val="12"/>
        <rFont val="宋体"/>
        <family val="3"/>
        <charset val="134"/>
      </rPr>
      <t>得分</t>
    </r>
  </si>
  <si>
    <r>
      <rPr>
        <sz val="10"/>
        <rFont val="宋体"/>
        <family val="3"/>
        <charset val="134"/>
      </rPr>
      <t>遂昌教育、遂昌新闻</t>
    </r>
    <r>
      <rPr>
        <b/>
        <sz val="10"/>
        <rFont val="宋体"/>
        <family val="3"/>
        <charset val="134"/>
      </rPr>
      <t>微信</t>
    </r>
  </si>
  <si>
    <t>《钱瓯遂昌》</t>
  </si>
  <si>
    <t>遂昌电视台</t>
  </si>
  <si>
    <t>纪检信息</t>
  </si>
  <si>
    <t>网络类</t>
  </si>
  <si>
    <t>报刊类</t>
  </si>
  <si>
    <t>丽水电视台</t>
  </si>
  <si>
    <t>浙江电视台</t>
  </si>
  <si>
    <t>人民网等主流网站</t>
  </si>
  <si>
    <t>《中国教育报》等主流报刊</t>
  </si>
  <si>
    <t>中央电视台</t>
  </si>
  <si>
    <t>舆情信息</t>
  </si>
  <si>
    <t>加姓名附加分</t>
  </si>
  <si>
    <t>本月得分</t>
  </si>
  <si>
    <t>原总分</t>
  </si>
  <si>
    <t>总分</t>
  </si>
  <si>
    <t>排名</t>
  </si>
  <si>
    <t>《浙江教育报》篇数</t>
  </si>
  <si>
    <t>《丽水日报》
《处州晚报》</t>
  </si>
  <si>
    <t>省级或市级其它媒体</t>
  </si>
  <si>
    <t>【榜样的力量】征稿</t>
  </si>
  <si>
    <r>
      <rPr>
        <sz val="10"/>
        <rFont val="宋体"/>
        <family val="3"/>
        <charset val="134"/>
      </rPr>
      <t>丽水教育</t>
    </r>
    <r>
      <rPr>
        <b/>
        <sz val="10"/>
        <rFont val="宋体"/>
        <family val="3"/>
        <charset val="134"/>
      </rPr>
      <t>网</t>
    </r>
    <r>
      <rPr>
        <sz val="10"/>
        <rFont val="宋体"/>
        <family val="3"/>
        <charset val="134"/>
      </rPr>
      <t xml:space="preserve">
教育</t>
    </r>
    <r>
      <rPr>
        <b/>
        <sz val="10"/>
        <rFont val="宋体"/>
        <family val="3"/>
        <charset val="134"/>
      </rPr>
      <t>微信</t>
    </r>
  </si>
  <si>
    <r>
      <rPr>
        <sz val="10"/>
        <rFont val="宋体"/>
        <family val="3"/>
        <charset val="134"/>
      </rPr>
      <t>丽水发布、瓯江行、
丽水日报</t>
    </r>
    <r>
      <rPr>
        <b/>
        <sz val="10"/>
        <rFont val="宋体"/>
        <family val="3"/>
        <charset val="134"/>
      </rPr>
      <t>官微</t>
    </r>
  </si>
  <si>
    <t>《丽水日报》</t>
  </si>
  <si>
    <t>《处州晚报》</t>
  </si>
  <si>
    <t>《丽水教育》</t>
  </si>
  <si>
    <t>浙江在线
浙江发布、教育之江</t>
  </si>
  <si>
    <r>
      <rPr>
        <sz val="10"/>
        <rFont val="宋体"/>
        <family val="3"/>
        <charset val="134"/>
      </rPr>
      <t>浙江新闻</t>
    </r>
    <r>
      <rPr>
        <b/>
        <sz val="10"/>
        <rFont val="宋体"/>
        <family val="3"/>
        <charset val="134"/>
      </rPr>
      <t>客户端、网站</t>
    </r>
  </si>
  <si>
    <t>浙江文明网</t>
  </si>
  <si>
    <t>《浙江教育报》</t>
  </si>
  <si>
    <t>《浙江日报》</t>
  </si>
  <si>
    <t>序号</t>
  </si>
  <si>
    <t>分值</t>
  </si>
  <si>
    <t>篇数</t>
  </si>
  <si>
    <t>1-3月</t>
  </si>
  <si>
    <r>
      <rPr>
        <sz val="12"/>
        <rFont val="宋体"/>
        <family val="3"/>
        <charset val="134"/>
      </rPr>
      <t>8-1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月</t>
    </r>
  </si>
  <si>
    <t>2019.8-2020.3</t>
  </si>
  <si>
    <t>8-12月</t>
  </si>
  <si>
    <t>2019.8-2020.7累计篇数</t>
  </si>
  <si>
    <t>县属学校</t>
  </si>
  <si>
    <t>遂昌中学</t>
  </si>
  <si>
    <t>遂昌职业中专</t>
  </si>
  <si>
    <t>育才中学</t>
  </si>
  <si>
    <t>遂昌三中</t>
  </si>
  <si>
    <t>遂昌民族中学</t>
  </si>
  <si>
    <t>实验（东街校区）</t>
  </si>
  <si>
    <t>育才小学</t>
  </si>
  <si>
    <t>妙高小学</t>
  </si>
  <si>
    <t>梅溪小学</t>
  </si>
  <si>
    <t>示范幼儿园</t>
  </si>
  <si>
    <t>500人以上乡镇学校</t>
  </si>
  <si>
    <t>万向中学</t>
  </si>
  <si>
    <t>云峰中心学校</t>
  </si>
  <si>
    <t>金岸小学</t>
  </si>
  <si>
    <t>大柘镇中心小学</t>
  </si>
  <si>
    <t>石练镇中心小学</t>
  </si>
  <si>
    <t>200-500人乡镇学校</t>
  </si>
  <si>
    <t>王村口镇中心小学</t>
  </si>
  <si>
    <t>新路湾镇中心小学</t>
  </si>
  <si>
    <t>北界镇中心小学</t>
  </si>
  <si>
    <t>金竹镇中心小学</t>
  </si>
  <si>
    <t>湖山乡中心小学</t>
  </si>
  <si>
    <t>应村乡中心小学</t>
  </si>
  <si>
    <t>实验（后江校区）</t>
  </si>
  <si>
    <t>200人以下乡镇学校</t>
  </si>
  <si>
    <t>三仁畲族乡中心小学</t>
  </si>
  <si>
    <t>黄沙腰镇中心小学</t>
  </si>
  <si>
    <t>高坪乡中心小学</t>
  </si>
  <si>
    <t>蔡源乡中心小学</t>
  </si>
  <si>
    <t>柘岱口乡中心小学</t>
  </si>
  <si>
    <t>垵口乡中心小学</t>
  </si>
  <si>
    <t>西畈乡中心小学</t>
  </si>
  <si>
    <t>中心成技校</t>
  </si>
  <si>
    <t>妙高中心成技校</t>
  </si>
  <si>
    <t>北界中心成技校</t>
  </si>
  <si>
    <t>大柘中心成技校</t>
  </si>
  <si>
    <t>石练中心成技校</t>
  </si>
  <si>
    <t>独立公办幼儿园</t>
  </si>
  <si>
    <t>大柘幼儿园</t>
  </si>
  <si>
    <t>石练幼儿园</t>
  </si>
  <si>
    <t>云峰幼儿园</t>
  </si>
  <si>
    <t>三仁幼儿园</t>
  </si>
  <si>
    <t>新路湾幼儿园</t>
  </si>
  <si>
    <t>金岸幼儿园</t>
  </si>
  <si>
    <t>合计</t>
  </si>
  <si>
    <t xml:space="preserve">1、政务信息与宣传文章填写篇数，教育网录用文章、县级以上媒体录用文章按表格要求详细填写；
2、表1篇数与表2文章条目、各校通讯员稿件数统计对应，以最高级别媒体录用为准；表3、表4政务信息如无则不填；最后一表勿动；
3、请如实填写，勿随意改动表格格式；
4、该文件每月5日前完成更新，谢谢！
</t>
  </si>
  <si>
    <r>
      <rPr>
        <sz val="11"/>
        <rFont val="宋体"/>
        <family val="3"/>
        <charset val="134"/>
        <scheme val="minor"/>
      </rPr>
      <t>县级以上主流媒体新闻信息录用情况登记表</t>
    </r>
    <r>
      <rPr>
        <sz val="11"/>
        <color indexed="10"/>
        <rFont val="宋体"/>
        <family val="3"/>
        <charset val="134"/>
        <scheme val="minor"/>
      </rPr>
      <t>（以下</t>
    </r>
    <r>
      <rPr>
        <sz val="11"/>
        <rFont val="宋体"/>
        <family val="3"/>
        <charset val="134"/>
        <scheme val="minor"/>
      </rPr>
      <t>最后3列外</t>
    </r>
    <r>
      <rPr>
        <sz val="11"/>
        <color indexed="10"/>
        <rFont val="宋体"/>
        <family val="3"/>
        <charset val="134"/>
        <scheme val="minor"/>
      </rPr>
      <t>均为必填项）</t>
    </r>
  </si>
  <si>
    <t>学校（下拉选项）</t>
  </si>
  <si>
    <t xml:space="preserve"> 新闻信息标题</t>
  </si>
  <si>
    <t>通讯员</t>
  </si>
  <si>
    <t>媒体名称</t>
  </si>
  <si>
    <t>媒体级别</t>
  </si>
  <si>
    <t>录用时间</t>
  </si>
  <si>
    <r>
      <rPr>
        <b/>
        <sz val="11"/>
        <rFont val="宋体"/>
        <family val="3"/>
        <charset val="134"/>
        <scheme val="minor"/>
      </rPr>
      <t>网址链接（</t>
    </r>
    <r>
      <rPr>
        <b/>
        <sz val="11"/>
        <color indexed="10"/>
        <rFont val="宋体"/>
        <family val="3"/>
        <charset val="134"/>
        <scheme val="minor"/>
      </rPr>
      <t>必填</t>
    </r>
    <r>
      <rPr>
        <b/>
        <sz val="11"/>
        <rFont val="宋体"/>
        <family val="3"/>
        <charset val="134"/>
        <scheme val="minor"/>
      </rPr>
      <t>）</t>
    </r>
  </si>
  <si>
    <t>是否合稿</t>
  </si>
  <si>
    <t>备注</t>
  </si>
  <si>
    <t>预判分数</t>
  </si>
  <si>
    <t>实际得分</t>
  </si>
  <si>
    <t>1月</t>
  </si>
  <si>
    <t>遂昌县金岸小学</t>
  </si>
  <si>
    <t>中国娃庆中国节——金岸小学第二届五行校园文化艺术节暨年度人物颁奖盛典</t>
  </si>
  <si>
    <t>侯晓明</t>
  </si>
  <si>
    <t>遂昌教育官微</t>
  </si>
  <si>
    <t>https://mp.weixin.qq.com/s/AMj0ZgwBMrItN7_l8ZOBVw</t>
  </si>
  <si>
    <t>否</t>
  </si>
  <si>
    <t>打开→信箱，这一张明信片为你定制</t>
  </si>
  <si>
    <t>廖美芬</t>
  </si>
  <si>
    <t>https://mp.weixin.qq.com/s/41t0C8unS9BNSyLtF3vcvw</t>
  </si>
  <si>
    <t>是</t>
  </si>
  <si>
    <t>冷雨冬日，暖心不减 | 这条路，有你，有我……</t>
  </si>
  <si>
    <t>https://mp.weixin.qq.com/s/linqZnMX9n_I0Oyhk1xcqw</t>
  </si>
  <si>
    <t>视频里的秘密，留给3-6周岁小朋友们的抗疫专刊①</t>
  </si>
  <si>
    <t>吴依</t>
  </si>
  <si>
    <t>https://mp.weixin.qq.com/s/8eOdb6jvbqbWEPKpmS7dZg</t>
  </si>
  <si>
    <t xml:space="preserve">看，小小宣传员来啦！第③期都是幼儿的孩子们哦
</t>
  </si>
  <si>
    <t>https://mp.weixin.qq.com/s/JtVbFxVRYyev_v8AdRSv2Q</t>
  </si>
  <si>
    <t>“停课不停学”还“找不到北”？全省优选典型案例看过来~ |第一波</t>
  </si>
  <si>
    <t>吴艺琳</t>
  </si>
  <si>
    <t>https://mp.weixin.qq.com/s/1qwhNxlPEjma8EM8cbU4OA</t>
  </si>
  <si>
    <t>浙江教育报微信</t>
  </si>
  <si>
    <t>遂昌“停课不停学”暖心故事 | 小天家的贵重物件</t>
  </si>
  <si>
    <t>https://mp.weixin.qq.com/s/HIvBUiLvc_CdR0LJnHfdRw</t>
  </si>
  <si>
    <t>“停课不停学”还“找不到北”？全省优选典型案例看过来~</t>
  </si>
  <si>
    <t>丽水教育微信</t>
  </si>
  <si>
    <t>https://mp.weixin.qq.com/s/Y7TQRESa3AmAbEAOK-vSBA</t>
  </si>
  <si>
    <t>直击！被省里点名表扬的遂昌“空中课堂”这样上！</t>
  </si>
  <si>
    <t>遂昌新闻官微</t>
  </si>
  <si>
    <t>https://mp.weixin.qq.com/s/U-E0nv9nNjoFZYvxicXW2A</t>
  </si>
  <si>
    <t>金岸小学究竟做了什么？入选“停课不停学”全省首批优选典型案例</t>
  </si>
  <si>
    <t>https://mp.weixin.qq.com/s/rMPbe9UfG7UUXKZKPPuLBA</t>
  </si>
  <si>
    <t>消毒杀菌、人员分工、筹备物资，遂昌这些学校迈开“返岗返校”准备安全第一步！</t>
  </si>
  <si>
    <t>蓝秀英、侯晓明</t>
  </si>
  <si>
    <t>https://mp.weixin.qq.com/s/p_-n0TXb1vT0NYQrwStF2A</t>
  </si>
  <si>
    <t>今天，遂昌县中小学教职工有序返岗！</t>
  </si>
  <si>
    <t>https://mp.weixin.qq.com/s/ECqVR4n29hsGA9Av-dPBbA</t>
  </si>
  <si>
    <t>这一天，他们越发盼望学生回校~遂昌教师有序返校！</t>
  </si>
  <si>
    <t>https://mp.weixin.qq.com/s/qW9W8XvZDrv8mYzm2TUTaQ</t>
  </si>
  <si>
    <t xml:space="preserve"> 绿色美食 健康成长——美食分享会</t>
  </si>
  <si>
    <t>王璐</t>
  </si>
  <si>
    <t>https://mp.weixin.qq.com/s/-zcr5Nak1iWDQ2hUbYGVtA</t>
  </si>
  <si>
    <t>幼儿运动体能测评，你达标了吗？</t>
  </si>
  <si>
    <t>https://mp.weixin.qq.com/s/oDisRk8Qv4HkrWwYr0tG-A</t>
  </si>
  <si>
    <t>袁青</t>
  </si>
  <si>
    <t>黄红丹</t>
  </si>
  <si>
    <r>
      <rPr>
        <sz val="11"/>
        <color rgb="FF000000"/>
        <rFont val="Arial"/>
        <family val="2"/>
      </rPr>
      <t>“</t>
    </r>
    <r>
      <rPr>
        <sz val="11"/>
        <color rgb="FF000000"/>
        <rFont val="SimSun"/>
        <charset val="134"/>
      </rPr>
      <t>九旬教师扎根山区四十余载，今时往昔论教育情怀</t>
    </r>
    <r>
      <rPr>
        <sz val="11"/>
        <color rgb="FF000000"/>
        <rFont val="Arial"/>
        <family val="2"/>
      </rPr>
      <t>”</t>
    </r>
  </si>
  <si>
    <t>https://mp.weixin.qq.com/s/s3op-JzGqrVkZNcWWeTtqQ</t>
  </si>
  <si>
    <r>
      <rPr>
        <sz val="10"/>
        <color rgb="FF000000"/>
        <rFont val="SimSun"/>
        <charset val="134"/>
      </rPr>
      <t>美！弯弯绕绕家访路，遂昌西部三校老师们</t>
    </r>
    <r>
      <rPr>
        <sz val="10"/>
        <color rgb="FF000000"/>
        <rFont val="Arial"/>
        <family val="2"/>
      </rPr>
      <t>“</t>
    </r>
    <r>
      <rPr>
        <sz val="10"/>
        <color rgb="FF000000"/>
        <rFont val="SimSun"/>
        <charset val="134"/>
      </rPr>
      <t>翻山越岭</t>
    </r>
    <r>
      <rPr>
        <sz val="10"/>
        <color rgb="FF000000"/>
        <rFont val="Arial"/>
        <family val="2"/>
      </rPr>
      <t>”</t>
    </r>
    <r>
      <rPr>
        <sz val="10"/>
        <color rgb="FF000000"/>
        <rFont val="SimSun"/>
        <charset val="134"/>
      </rPr>
      <t>守初心</t>
    </r>
  </si>
  <si>
    <t>https://mp.weixin.qq.com/s/1YiE63lqycM9dlwucY4Tkw</t>
  </si>
  <si>
    <r>
      <rPr>
        <sz val="10"/>
        <color rgb="FF000000"/>
        <rFont val="SimSun"/>
        <charset val="134"/>
      </rPr>
      <t>遂昌</t>
    </r>
    <r>
      <rPr>
        <sz val="10"/>
        <color rgb="FF000000"/>
        <rFont val="Arial"/>
        <family val="2"/>
      </rPr>
      <t>221</t>
    </r>
    <r>
      <rPr>
        <sz val="10"/>
        <color rgb="FF000000"/>
        <rFont val="SimSun"/>
        <charset val="134"/>
      </rPr>
      <t>名</t>
    </r>
    <r>
      <rPr>
        <sz val="10"/>
        <color rgb="FF000000"/>
        <rFont val="Arial"/>
        <family val="2"/>
      </rPr>
      <t>“</t>
    </r>
    <r>
      <rPr>
        <sz val="10"/>
        <color rgb="FF000000"/>
        <rFont val="SimSun"/>
        <charset val="134"/>
      </rPr>
      <t>主播</t>
    </r>
    <r>
      <rPr>
        <sz val="10"/>
        <color rgb="FF000000"/>
        <rFont val="Arial"/>
        <family val="2"/>
      </rPr>
      <t>”</t>
    </r>
    <r>
      <rPr>
        <sz val="10"/>
        <color rgb="FF000000"/>
        <rFont val="SimSun"/>
        <charset val="134"/>
      </rPr>
      <t>老师开设</t>
    </r>
    <r>
      <rPr>
        <sz val="10"/>
        <color rgb="FF000000"/>
        <rFont val="Arial"/>
        <family val="2"/>
      </rPr>
      <t>“</t>
    </r>
    <r>
      <rPr>
        <sz val="10"/>
        <color rgb="FF000000"/>
        <rFont val="SimSun"/>
        <charset val="134"/>
      </rPr>
      <t>空中课堂</t>
    </r>
    <r>
      <rPr>
        <sz val="10"/>
        <color rgb="FF000000"/>
        <rFont val="Arial"/>
        <family val="2"/>
      </rPr>
      <t>”</t>
    </r>
    <r>
      <rPr>
        <sz val="10"/>
        <color rgb="FF000000"/>
        <rFont val="SimSun"/>
        <charset val="134"/>
      </rPr>
      <t>，让学生</t>
    </r>
    <r>
      <rPr>
        <sz val="10"/>
        <color rgb="FF000000"/>
        <rFont val="Arial"/>
        <family val="2"/>
      </rPr>
      <t>“</t>
    </r>
    <r>
      <rPr>
        <sz val="10"/>
        <color rgb="FF000000"/>
        <rFont val="SimSun"/>
        <charset val="134"/>
      </rPr>
      <t>停课不停学</t>
    </r>
    <r>
      <rPr>
        <sz val="10"/>
        <color rgb="FF000000"/>
        <rFont val="Arial"/>
        <family val="2"/>
      </rPr>
      <t>”</t>
    </r>
  </si>
  <si>
    <t>https://mp.weixin.qq.com/s/pcVTeAHldt6PzZC6_KZRMg</t>
  </si>
  <si>
    <r>
      <rPr>
        <sz val="9"/>
        <color rgb="FF000000"/>
        <rFont val="SimSun"/>
        <charset val="134"/>
      </rPr>
      <t>跟着时间轴，看遂昌教育为师生织起的</t>
    </r>
    <r>
      <rPr>
        <sz val="9"/>
        <color rgb="FF000000"/>
        <rFont val="Arial"/>
        <family val="2"/>
      </rPr>
      <t>“</t>
    </r>
    <r>
      <rPr>
        <sz val="9"/>
        <color rgb="FF000000"/>
        <rFont val="SimSun"/>
        <charset val="134"/>
      </rPr>
      <t>防疫网</t>
    </r>
    <r>
      <rPr>
        <sz val="9"/>
        <color rgb="FF000000"/>
        <rFont val="Arial"/>
        <family val="2"/>
      </rPr>
      <t>”</t>
    </r>
  </si>
  <si>
    <t>https://mp.weixin.qq.com/s/wKe5KqgAHm1VhVhU10HVDg</t>
  </si>
  <si>
    <t>遂昌县金岸小学学生喝上了免费“学生奶”</t>
  </si>
  <si>
    <t>http://paper.lsnews.com.cn/czwb/pc/content/201911/25/content_160201.html</t>
  </si>
  <si>
    <r>
      <rPr>
        <sz val="10"/>
        <color rgb="FF333333"/>
        <rFont val="宋体"/>
        <family val="3"/>
        <charset val="134"/>
      </rPr>
      <t>诗情</t>
    </r>
    <r>
      <rPr>
        <sz val="10"/>
        <color rgb="FF333333"/>
        <rFont val="Arial"/>
        <family val="2"/>
      </rPr>
      <t>“</t>
    </r>
    <r>
      <rPr>
        <sz val="10"/>
        <color rgb="FF333333"/>
        <rFont val="宋体"/>
        <family val="3"/>
        <charset val="134"/>
      </rPr>
      <t>话</t>
    </r>
    <r>
      <rPr>
        <sz val="10"/>
        <color rgb="FF333333"/>
        <rFont val="Arial"/>
        <family val="2"/>
      </rPr>
      <t>”</t>
    </r>
    <r>
      <rPr>
        <sz val="10"/>
        <color rgb="FF333333"/>
        <rFont val="宋体"/>
        <family val="3"/>
        <charset val="134"/>
      </rPr>
      <t>疫，带你读诗</t>
    </r>
    <r>
      <rPr>
        <sz val="10"/>
        <color rgb="FF333333"/>
        <rFont val="Arial"/>
        <family val="2"/>
      </rPr>
      <t>——</t>
    </r>
    <r>
      <rPr>
        <sz val="10"/>
        <color rgb="FF333333"/>
        <rFont val="宋体"/>
        <family val="3"/>
        <charset val="134"/>
      </rPr>
      <t>遂昌县初中语文组</t>
    </r>
    <r>
      <rPr>
        <sz val="10"/>
        <color rgb="FF333333"/>
        <rFont val="Arial"/>
        <family val="2"/>
      </rPr>
      <t>“</t>
    </r>
    <r>
      <rPr>
        <sz val="10"/>
        <color rgb="FF333333"/>
        <rFont val="宋体"/>
        <family val="3"/>
        <charset val="134"/>
      </rPr>
      <t>抗疫文学馆</t>
    </r>
    <r>
      <rPr>
        <sz val="10"/>
        <color rgb="FF333333"/>
        <rFont val="Arial"/>
        <family val="2"/>
      </rPr>
      <t>”</t>
    </r>
    <r>
      <rPr>
        <sz val="10"/>
        <color rgb="FF333333"/>
        <rFont val="宋体"/>
        <family val="3"/>
        <charset val="134"/>
      </rPr>
      <t>诗歌作品</t>
    </r>
  </si>
  <si>
    <t>蓝姗</t>
  </si>
  <si>
    <t>https://mp.weixin.qq.com/s/hrYDsaid0c_5YIzTmK56bw</t>
  </si>
  <si>
    <r>
      <rPr>
        <sz val="10"/>
        <color rgb="FF333333"/>
        <rFont val="宋体"/>
        <family val="3"/>
        <charset val="134"/>
      </rPr>
      <t>我为疫情献热血！遂昌百余名教师挺身而出</t>
    </r>
    <r>
      <rPr>
        <sz val="10"/>
        <color rgb="FF333333"/>
        <rFont val="Arial"/>
        <family val="2"/>
      </rPr>
      <t>“</t>
    </r>
    <r>
      <rPr>
        <sz val="10"/>
        <color rgb="FF333333"/>
        <rFont val="宋体"/>
        <family val="3"/>
        <charset val="134"/>
      </rPr>
      <t>热血</t>
    </r>
    <r>
      <rPr>
        <sz val="10"/>
        <color rgb="FF333333"/>
        <rFont val="Arial"/>
        <family val="2"/>
      </rPr>
      <t>”</t>
    </r>
    <r>
      <rPr>
        <sz val="10"/>
        <color rgb="FF333333"/>
        <rFont val="宋体"/>
        <family val="3"/>
        <charset val="134"/>
      </rPr>
      <t>奋战</t>
    </r>
  </si>
  <si>
    <t>https://mp.weixin.qq.com/s/TbSz8mHNQMVgCoIXW2DcWQ</t>
  </si>
  <si>
    <r>
      <rPr>
        <sz val="10"/>
        <color rgb="FF333333"/>
        <rFont val="宋体"/>
        <family val="3"/>
        <charset val="134"/>
      </rPr>
      <t>打开</t>
    </r>
    <r>
      <rPr>
        <sz val="10"/>
        <color rgb="FF333333"/>
        <rFont val="Arial"/>
        <family val="2"/>
      </rPr>
      <t>→</t>
    </r>
    <r>
      <rPr>
        <sz val="10"/>
        <color rgb="FF333333"/>
        <rFont val="宋体"/>
        <family val="3"/>
        <charset val="134"/>
      </rPr>
      <t>信箱，这一张明信片为你定制</t>
    </r>
  </si>
  <si>
    <t>钟滢星</t>
  </si>
  <si>
    <r>
      <rPr>
        <sz val="10"/>
        <color rgb="FF333333"/>
        <rFont val="宋体"/>
        <family val="3"/>
        <charset val="134"/>
      </rPr>
      <t>超暖心！丽水孩子的诗情话</t>
    </r>
    <r>
      <rPr>
        <sz val="10"/>
        <color rgb="FF333333"/>
        <rFont val="Arial"/>
        <family val="2"/>
      </rPr>
      <t>“</t>
    </r>
    <r>
      <rPr>
        <sz val="10"/>
        <color rgb="FF333333"/>
        <rFont val="宋体"/>
        <family val="3"/>
        <charset val="134"/>
      </rPr>
      <t>疫</t>
    </r>
    <r>
      <rPr>
        <sz val="10"/>
        <color rgb="FF333333"/>
        <rFont val="Arial"/>
        <family val="2"/>
      </rPr>
      <t>”</t>
    </r>
  </si>
  <si>
    <t>https://mp.weixin.qq.com/s/2BnmQyTX-2m_yj7jX3oKtA</t>
  </si>
  <si>
    <t>实验教育集团（东街校区）</t>
  </si>
  <si>
    <t>【盘点2019】我们一步一个脚印走过——记遂昌实验教育集团（东街校区）十件大事记</t>
  </si>
  <si>
    <t>罗洁雅</t>
  </si>
  <si>
    <t>https://mp.weixin.qq.com/s/DWCnJEABSuthPDru4ojg6w</t>
  </si>
  <si>
    <t>服气！鲍宗武习作课获评部级“优课”</t>
  </si>
  <si>
    <t>https://mp.weixin.qq.com/s/8GvonKDZUcVACysEX3jteg</t>
  </si>
  <si>
    <t>【榜样的力量】黄华瑛：省优秀阅读推广人</t>
  </si>
  <si>
    <t>https://mp.weixin.qq.com/s/4pAJwFMRbtrIxJyEQ_H3pg</t>
  </si>
  <si>
    <t>云端学美术 静待春暖花开——遂昌美术云课堂线上教学活动作品选登</t>
  </si>
  <si>
    <t>美术组</t>
  </si>
  <si>
    <t>https://mp.weixin.qq.com/s/Te7MYqsM1-TgPMwj4snmLg</t>
  </si>
  <si>
    <t>暖文共读|陪伴孩子学习的你，还好吗？</t>
  </si>
  <si>
    <t>罗靖哲家长</t>
  </si>
  <si>
    <t>https://mp.weixin.qq.com/s/2sz0RYUFQGxAnE9nbTztKQ</t>
  </si>
  <si>
    <t>暖文共读|陪伴孩子学习的你，还好吗？②</t>
  </si>
  <si>
    <t>林慧</t>
  </si>
  <si>
    <t>https://mp.weixin.qq.com/s/cT_ZkNp5VCanJKTeZBVegQ</t>
  </si>
  <si>
    <t>主播故事②戴建华：双重身份与使命</t>
  </si>
  <si>
    <t>戴建华</t>
  </si>
  <si>
    <t>https://mp.weixin.qq.com/s/irszZmqAX9V2TozgV-iTjw</t>
  </si>
  <si>
    <t>遂昌县实验小学迁建项目正式复工！（内附项目复工流程）</t>
  </si>
  <si>
    <t>https://mp.weixin.qq.com/s/DXZ9gCudAlOYYE-IvTiboQ</t>
  </si>
  <si>
    <t>杨静</t>
  </si>
  <si>
    <t xml:space="preserve">视频 | 我给一线战“疫”妈妈送首歌 </t>
  </si>
  <si>
    <t>叶慧书</t>
  </si>
  <si>
    <t>浙江新闻客户端</t>
  </si>
  <si>
    <t>https://zj.zjol.com.cn/news.html?id=1406703&amp;from=timeline&amp;isappinstalled=0</t>
  </si>
  <si>
    <t>@丽水学子，学校给你寄来了返校明信片，有惊喜，快来查收→</t>
  </si>
  <si>
    <t>https://mp.weixin.qq.com/s/0AnAB_M9bVYOMrbp3cfSyg</t>
  </si>
  <si>
    <t>@丽水学子，花开“疫”散，待君归</t>
  </si>
  <si>
    <t>https://mp.weixin.qq.com/s/S7gqGypd2kfkHjnPxWEY9w</t>
  </si>
  <si>
    <t>丽水的同学，你收到过这样的明信片吗？</t>
  </si>
  <si>
    <t>https://mp.weixin.qq.com/s/tdh9Ed-MCuhEeWuvflrVVw</t>
  </si>
  <si>
    <t>疫情防控，丽水师生这样做！</t>
  </si>
  <si>
    <t>https://mp.weixin.qq.com/s/v9szuL1qn4rv7C3nQJ7nrA</t>
  </si>
  <si>
    <t>带动全校推广阅读，这两位老师做到了……</t>
  </si>
  <si>
    <t>https://mp.weixin.qq.com/s/AD7f2Px35Xn1jGzPTMst0A</t>
  </si>
  <si>
    <t>队员们，一起运动起来！</t>
  </si>
  <si>
    <t>朱贤锋</t>
  </si>
  <si>
    <t>丽水教育网</t>
  </si>
  <si>
    <t>https://mp.weixin.qq.com/s/0QEP7DfhznNkrTlG9bmyVQ</t>
  </si>
  <si>
    <t>丽水19节课！教育部“优课”活动评审结果出炉！大数据告诉你谁最优，哪家强！</t>
  </si>
  <si>
    <t>https://mp.weixin.qq.com/s/ERzOVYPYNaKk07pnApD8dA</t>
  </si>
  <si>
    <t>遂昌221名“主播”老师开设“空中课堂”，让学生“停课不停学”</t>
  </si>
  <si>
    <t>跟着时间轴，看遂昌教育为师生织起的“防疫网”</t>
  </si>
  <si>
    <t>钟雪丽</t>
  </si>
  <si>
    <t>定制版“录播课堂”即将上线，遂昌学子有福啦！</t>
  </si>
  <si>
    <t>https://mp.weixin.qq.com/s/Vyp_YdcKDiAUaaAqBpujKQ</t>
  </si>
  <si>
    <t>遂昌用好“互联网+教育”平台，让学生停课不停学</t>
  </si>
  <si>
    <t>https://mp.weixin.qq.com/s/uQ8rVt-6tJXHKP2zZcSokA</t>
  </si>
  <si>
    <t>我为疫情献热血！遂昌百余名教师挺身而出“热血”奋战</t>
  </si>
  <si>
    <t>暖文共读|陪伴孩子学习的你，还好吗？③</t>
  </si>
  <si>
    <t>季丽萍，朱玉敏</t>
  </si>
  <si>
    <t>https://mp.weixin.qq.com/s/zSh6nWlbD7sZKCcnnBQIPw</t>
  </si>
  <si>
    <t>想学校了？丽水多所学校老师发来“校花”图，邀你“云欣赏”，快来为你学校打Call！</t>
  </si>
  <si>
    <t>https://mp.weixin.qq.com/s/VzYRsabAghzpQxOudmfbCg</t>
  </si>
  <si>
    <t>微信</t>
  </si>
  <si>
    <t>看，遂昌小小宣传员来啦！这一期都有谁呢？</t>
  </si>
  <si>
    <t>程丽俊</t>
  </si>
  <si>
    <t>https://mp.weixin.qq.com/s/8ePug3NhtTVBCvADlKa3Cw</t>
  </si>
  <si>
    <t>看，小小宣传员来啦！第③期都是幼儿的孩子们哦</t>
  </si>
  <si>
    <t>涂丽云</t>
  </si>
  <si>
    <r>
      <rPr>
        <sz val="10"/>
        <color rgb="FF333333"/>
        <rFont val="SimSun"/>
        <charset val="134"/>
      </rPr>
      <t>云端学美术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SimSun"/>
        <charset val="134"/>
      </rPr>
      <t>静待春暖花开</t>
    </r>
    <r>
      <rPr>
        <sz val="10"/>
        <color rgb="FF333333"/>
        <rFont val="Arial"/>
        <family val="2"/>
      </rPr>
      <t>——</t>
    </r>
    <r>
      <rPr>
        <sz val="10"/>
        <color rgb="FF333333"/>
        <rFont val="SimSun"/>
        <charset val="134"/>
      </rPr>
      <t>遂昌美术云课堂线上教学活动作品选登</t>
    </r>
  </si>
  <si>
    <t>化危为机，成为一名更优秀的教育工作者</t>
  </si>
  <si>
    <t>叶艳景</t>
  </si>
  <si>
    <t>https://mp.weixin.qq.com/s/VUOC3IwuleMSaao03d5m2w</t>
  </si>
  <si>
    <r>
      <rPr>
        <sz val="12"/>
        <color rgb="FF333333"/>
        <rFont val="SimSun"/>
        <charset val="134"/>
      </rPr>
      <t>这一天，他们越发盼望学生回校</t>
    </r>
    <r>
      <rPr>
        <sz val="12"/>
        <color rgb="FF333333"/>
        <rFont val="Arial"/>
        <family val="2"/>
      </rPr>
      <t>~</t>
    </r>
    <r>
      <rPr>
        <sz val="12"/>
        <color rgb="FF333333"/>
        <rFont val="SimSun"/>
        <charset val="134"/>
      </rPr>
      <t>遂昌教师有序返校！</t>
    </r>
  </si>
  <si>
    <t>叶春辉</t>
  </si>
  <si>
    <t>持“绿码” 测体温 戴口罩</t>
  </si>
  <si>
    <t>http://www.suichang.gov.cn/zwgk/jrsc/zxdt/202003/t20200313_4379708.html</t>
  </si>
  <si>
    <r>
      <rPr>
        <sz val="12"/>
        <color rgb="FF333333"/>
        <rFont val="Arial"/>
        <family val="2"/>
      </rPr>
      <t>@</t>
    </r>
    <r>
      <rPr>
        <sz val="12"/>
        <color rgb="FF333333"/>
        <rFont val="SimSun"/>
        <charset val="134"/>
      </rPr>
      <t>遂昌学子，这样的颁奖仪式你可喜欢？</t>
    </r>
  </si>
  <si>
    <t>徐丽青</t>
  </si>
  <si>
    <t>https://mp.weixin.qq.com/s/kNerEGpiOTktYOmNRbbi0Q</t>
  </si>
  <si>
    <r>
      <rPr>
        <sz val="10"/>
        <color rgb="FF333333"/>
        <rFont val="SimSun"/>
        <charset val="134"/>
      </rPr>
      <t>主播故事⑤程丽俊：一位副科老师的</t>
    </r>
    <r>
      <rPr>
        <sz val="10"/>
        <color rgb="FF333333"/>
        <rFont val="Arial"/>
        <family val="2"/>
      </rPr>
      <t>“</t>
    </r>
    <r>
      <rPr>
        <sz val="10"/>
        <color rgb="FF333333"/>
        <rFont val="SimSun"/>
        <charset val="134"/>
      </rPr>
      <t>空中课堂</t>
    </r>
    <r>
      <rPr>
        <sz val="10"/>
        <color rgb="FF333333"/>
        <rFont val="Arial"/>
        <family val="2"/>
      </rPr>
      <t>”</t>
    </r>
    <r>
      <rPr>
        <sz val="10"/>
        <color rgb="FF333333"/>
        <rFont val="SimSun"/>
        <charset val="134"/>
      </rPr>
      <t>教学故事</t>
    </r>
  </si>
  <si>
    <t>https://mp.weixin.qq.com/s/N_TiHpnrAbLx3Gm_nIKR2Q</t>
  </si>
  <si>
    <t>我县1490名中小学教职工持 "绿卡 ”返岗</t>
  </si>
  <si>
    <t>http://www.suichang.gov.cn/spdb/scxw/202003/t20200311_4378631.html</t>
  </si>
  <si>
    <t>雷云巧</t>
  </si>
  <si>
    <t>女神节，丽水学生密谋策划了一件大事……妈妈和老师看到后，超激动</t>
  </si>
  <si>
    <t>https://mp.weixin.qq.com/s/gAQBaMWs8</t>
  </si>
  <si>
    <t>邱根松到云峰中心学校、幼儿园调研防疫与开学准备工作</t>
  </si>
  <si>
    <t>https://mp.weixin.qq.com/s/Tw9U3iuPa4s8o4KzYMr-tQ</t>
  </si>
  <si>
    <t>遂昌送出22879份“返学大礼包”</t>
  </si>
  <si>
    <t>http://paper.lsnews.com.cn/lsrb/pc/content/202002/25/content_179858.html</t>
  </si>
  <si>
    <r>
      <rPr>
        <sz val="10"/>
        <color rgb="FF333333"/>
        <rFont val="SimSun"/>
        <charset val="134"/>
      </rPr>
      <t>隔离病毒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SimSun"/>
        <charset val="134"/>
      </rPr>
      <t>不隔离爱</t>
    </r>
    <r>
      <rPr>
        <sz val="10"/>
        <color rgb="FF333333"/>
        <rFont val="Arial"/>
        <family val="2"/>
      </rPr>
      <t xml:space="preserve"> | 22879</t>
    </r>
    <r>
      <rPr>
        <sz val="10"/>
        <color rgb="FF333333"/>
        <rFont val="SimSun"/>
        <charset val="134"/>
      </rPr>
      <t>份</t>
    </r>
    <r>
      <rPr>
        <sz val="10"/>
        <color rgb="FF333333"/>
        <rFont val="Arial"/>
        <family val="2"/>
      </rPr>
      <t>“</t>
    </r>
    <r>
      <rPr>
        <sz val="10"/>
        <color rgb="FF333333"/>
        <rFont val="SimSun"/>
        <charset val="134"/>
      </rPr>
      <t>返学大礼包</t>
    </r>
    <r>
      <rPr>
        <sz val="10"/>
        <color rgb="FF333333"/>
        <rFont val="Arial"/>
        <family val="2"/>
      </rPr>
      <t>”</t>
    </r>
    <r>
      <rPr>
        <sz val="10"/>
        <color rgb="FF333333"/>
        <rFont val="SimSun"/>
        <charset val="134"/>
      </rPr>
      <t>到货，遂昌这些</t>
    </r>
    <r>
      <rPr>
        <sz val="10"/>
        <color rgb="FF333333"/>
        <rFont val="Arial"/>
        <family val="2"/>
      </rPr>
      <t>“</t>
    </r>
    <r>
      <rPr>
        <sz val="10"/>
        <color rgb="FF333333"/>
        <rFont val="SimSun"/>
        <charset val="134"/>
      </rPr>
      <t>快递小哥</t>
    </r>
    <r>
      <rPr>
        <sz val="10"/>
        <color rgb="FF333333"/>
        <rFont val="Arial"/>
        <family val="2"/>
      </rPr>
      <t>”</t>
    </r>
    <r>
      <rPr>
        <sz val="10"/>
        <color rgb="FF333333"/>
        <rFont val="SimSun"/>
        <charset val="134"/>
      </rPr>
      <t>送上门</t>
    </r>
  </si>
  <si>
    <t>https://mp.weixin.qq.com/s/9mj122OAX6EWp_Oloo0sUA</t>
  </si>
  <si>
    <t>看，遂昌师生的宅家大作！</t>
  </si>
  <si>
    <t>https://mp.weixin.qq.com/s/nl9NxcDZDOPOwHmGCk5TOw</t>
  </si>
  <si>
    <t>等到摘下口罩的那一天，你最想做什么？</t>
  </si>
  <si>
    <t>https://zj.zjol.com.cn/video.html?id=1419492&amp;from=timeline&amp;isappinstalled=0</t>
  </si>
  <si>
    <t>@遂昌学子，这样的颁奖仪式你可喜欢？</t>
  </si>
  <si>
    <t>2020.03.21</t>
  </si>
  <si>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疫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线解忧，遂昌教师化身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快递小哥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送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返学大礼包</t>
    </r>
    <r>
      <rPr>
        <sz val="12"/>
        <color rgb="FF333333"/>
        <rFont val="Arial"/>
        <family val="2"/>
      </rPr>
      <t>”</t>
    </r>
  </si>
  <si>
    <t>https://mp.weixin.qq.com/s/f2cezzQ5-NJ6c4O216iFvg</t>
  </si>
  <si>
    <t>遂昌县小班化教育联盟迈向第十年</t>
  </si>
  <si>
    <t>戴菲</t>
  </si>
  <si>
    <t>https://mp.weixin.qq.com/s/tuJkpUA2CXhRPQZfJzX8pw</t>
  </si>
  <si>
    <t>遂昌建成儿童之家11个，打通儿童和家庭服务的“最后一公里”</t>
  </si>
  <si>
    <t>汤张伶</t>
  </si>
  <si>
    <t>图片新闻——儿童之家</t>
  </si>
  <si>
    <t>章建辉</t>
  </si>
  <si>
    <t>钱瓯遂昌</t>
  </si>
  <si>
    <t>http://szb.scxnews.cn/Article/index/aid/3249143.html</t>
  </si>
  <si>
    <t>儿童之家欢乐多</t>
  </si>
  <si>
    <t>http://www.zjjyb.cn/html/2020-01/13/content_25067.htm</t>
  </si>
  <si>
    <t>http://paper.lsnews.com.cn/lsrb/pc/layout/202001/15/node_A02.html</t>
  </si>
  <si>
    <t>https://mp.weixin.qq.com/s/rxJu_bZnNRu7ozo4Z-HnEw</t>
  </si>
  <si>
    <t>陈文斌</t>
  </si>
  <si>
    <t>防控疫情 遂昌在行动 | 遂昌这所小学的三位教师变身“网红健身主播”</t>
  </si>
  <si>
    <t>https://mp.weixin.qq.com/s/HWNtMhCV0oJ8LQzuDpu4aQ</t>
  </si>
  <si>
    <t>“家访，不只是一声问候。”邱根松说，要俯下身，访到心，帮到点</t>
  </si>
  <si>
    <t>https://mp.weixin.qq.com/s/nrKWgCBlr-EzXzJIkckmRQ</t>
  </si>
  <si>
    <r>
      <rPr>
        <sz val="12"/>
        <color rgb="FF333333"/>
        <rFont val="SimSun"/>
        <charset val="134"/>
      </rPr>
      <t>美！弯弯绕绕家访路，遂昌西部三校老师们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翻山越岭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守初心</t>
    </r>
  </si>
  <si>
    <t>翁佳丽</t>
  </si>
  <si>
    <t>https://mp.weixin.qq.com/s?__biz=MzIyMDAxMTUzOA==&amp;mid=2649970435&amp;idx=2&amp;sn=9db2a32ca07c1adef33ed3d90284872e&amp;chksm=8fd57a7eb8a2f368af9fd0887cfee7799540fb7329bee2a01e21c5b0c749860c018936d2e847&amp;mpshare=1&amp;scene=23&amp;srcid=&amp;sharer_sharetime=1585125477851&amp;sharer_shareid=7a82c81e33253c0b774928c14d33f111#rd</t>
  </si>
  <si>
    <r>
      <rPr>
        <sz val="11"/>
        <color rgb="FF333333"/>
        <rFont val="SimSun"/>
        <charset val="134"/>
      </rPr>
      <t>跟着时间轴，看遂昌教育为师生织起的</t>
    </r>
    <r>
      <rPr>
        <sz val="11"/>
        <color rgb="FF333333"/>
        <rFont val="Arial"/>
        <family val="2"/>
      </rPr>
      <t>“</t>
    </r>
    <r>
      <rPr>
        <sz val="11"/>
        <color rgb="FF333333"/>
        <rFont val="SimSun"/>
        <charset val="134"/>
      </rPr>
      <t>防疫网</t>
    </r>
    <r>
      <rPr>
        <sz val="11"/>
        <color rgb="FF333333"/>
        <rFont val="Arial"/>
        <family val="2"/>
      </rPr>
      <t>”</t>
    </r>
  </si>
  <si>
    <t>https://mp.weixin.qq.com/s?__biz=MzIyMDAxMTUzOA==&amp;mid=2649970515&amp;idx=1&amp;sn=b3613ad6a2e9efc1007668782db63b33&amp;chksm=8fd57a2eb8a2f33816dd06258dc911af949fa0f6381081555ff4c0e0126dc59ca01c6410ff23&amp;mpshare=1&amp;scene=23&amp;srcid=&amp;sharer_sharetime=1585125489061&amp;sharer_shareid=7a82c81e33253c0b774928c14d33f111#rd</t>
  </si>
  <si>
    <t>看，遂昌小小宣传员来啦！第②期都有谁呢？</t>
  </si>
  <si>
    <t>https://mp.weixin.qq.com/s?__biz=MzIyMDAxMTUzOA==&amp;mid=2649970592&amp;idx=3&amp;sn=1e97586406450e4691f71eeae445c8ab&amp;chksm=8fd57addb8a2f3cbbe4d189da28191dd50bd95244b874aea6114a816b206ead39616d82293ef&amp;mpshare=1&amp;scene=23&amp;srcid=&amp;sharer_sharetime=1585125501540&amp;sharer_shareid=7a82c81e33253c0b774928c14d33f111#rd</t>
  </si>
  <si>
    <r>
      <rPr>
        <sz val="11"/>
        <color rgb="FF333333"/>
        <rFont val="Arial"/>
        <family val="2"/>
      </rPr>
      <t>“</t>
    </r>
    <r>
      <rPr>
        <sz val="11"/>
        <color rgb="FF333333"/>
        <rFont val="SimSun"/>
        <charset val="134"/>
      </rPr>
      <t>家访，不只是一声问候。</t>
    </r>
    <r>
      <rPr>
        <sz val="11"/>
        <color rgb="FF333333"/>
        <rFont val="Arial"/>
        <family val="2"/>
      </rPr>
      <t>”</t>
    </r>
    <r>
      <rPr>
        <sz val="11"/>
        <color rgb="FF333333"/>
        <rFont val="SimSun"/>
        <charset val="134"/>
      </rPr>
      <t>邱根松说，要俯下身，访到心，帮到点</t>
    </r>
  </si>
  <si>
    <t>https://mp.weixin.qq.com/s?__biz=MzIyMDAxMTUzOA==&amp;mid=2649971150&amp;idx=1&amp;sn=cda355ab8014c5d3a250156fdd680c21&amp;chksm=8fd574b3b8a2fda5348cbe4a85543e62a7d02521e6def3b16be719f926ed7adf6d1ab111096d&amp;mpshare=1&amp;scene=23&amp;srcid=&amp;sharer_sharetime=1585125526723&amp;sharer_shareid=7a82c81e33253c0b774928c14d33f111#rd</t>
  </si>
  <si>
    <r>
      <rPr>
        <sz val="11"/>
        <color rgb="FF333333"/>
        <rFont val="SimSun"/>
        <charset val="134"/>
      </rPr>
      <t>主播故事⑥金文婷：</t>
    </r>
    <r>
      <rPr>
        <sz val="11"/>
        <color rgb="FF333333"/>
        <rFont val="Arial"/>
        <family val="2"/>
      </rPr>
      <t>“</t>
    </r>
    <r>
      <rPr>
        <sz val="11"/>
        <color rgb="FF333333"/>
        <rFont val="SimSun"/>
        <charset val="134"/>
      </rPr>
      <t>疫</t>
    </r>
    <r>
      <rPr>
        <sz val="11"/>
        <color rgb="FF333333"/>
        <rFont val="Arial"/>
        <family val="2"/>
      </rPr>
      <t>”</t>
    </r>
    <r>
      <rPr>
        <sz val="11"/>
        <color rgb="FF333333"/>
        <rFont val="SimSun"/>
        <charset val="134"/>
      </rPr>
      <t>线责任</t>
    </r>
  </si>
  <si>
    <t>金文婷</t>
  </si>
  <si>
    <t>https://mp.weixin.qq.com/s?__biz=MzIyMDAxMTUzOA==&amp;mid=2649971127&amp;idx=2&amp;sn=1b5df6450640deb4a6ce93494cc309a9&amp;chksm=8fd574cab8a2fddc7a6039415471a603bf9d5d8deb0d819b3ffe11612e5411fa0b26bab00811&amp;mpshare=1&amp;scene=23&amp;srcid=&amp;sharer_sharetime=1585125541093&amp;sharer_shareid=7a82c81e33253c0b774928c14d33f111#rd</t>
  </si>
  <si>
    <t>https://mp.weixin.qq.com/s?__biz=MzIyMDAxMTUzOA==&amp;mid=2649971023&amp;idx=1&amp;sn=e43211a82783f8b9b37b0f3c7e2ab6ec&amp;chksm=8fd57432b8a2fd242fc738fbf3cbf0c72a2388801c22f7727fcc1979ac94ffd6b96cdca15b84&amp;mpshare=1&amp;scene=23&amp;srcid=&amp;sharer_sharetime=1585125600178&amp;sharer_shareid=7a82c81e33253c0b774928c14d33f111#rd</t>
  </si>
  <si>
    <r>
      <rPr>
        <sz val="11"/>
        <color rgb="FF333333"/>
        <rFont val="SimSun"/>
        <charset val="134"/>
      </rPr>
      <t>打开</t>
    </r>
    <r>
      <rPr>
        <sz val="11"/>
        <color rgb="FF333333"/>
        <rFont val="Arial"/>
        <family val="2"/>
      </rPr>
      <t>→</t>
    </r>
    <r>
      <rPr>
        <sz val="11"/>
        <color rgb="FF333333"/>
        <rFont val="SimSun"/>
        <charset val="134"/>
      </rPr>
      <t>信箱，这一张明信片为你定制</t>
    </r>
  </si>
  <si>
    <t>https://mp.weixin.qq.com/s?__biz=MzIyMDAxMTUzOA==&amp;mid=2649970992&amp;idx=1&amp;sn=196787c84b233a56814614d9886833cf&amp;chksm=8fd5744db8a2fd5bb87b9466cdc2478d1db12c397e41355c95713d49585fdd3d8e2435cb2a1a&amp;mpshare=1&amp;scene=23&amp;srcid=&amp;sharer_sharetime=1585125611757&amp;sharer_shareid=7a82c81e33253c0b774928c14d33f111#rd</t>
  </si>
  <si>
    <r>
      <rPr>
        <sz val="10"/>
        <color rgb="FF333333"/>
        <rFont val="Arial"/>
        <family val="2"/>
      </rPr>
      <t>hi</t>
    </r>
    <r>
      <rPr>
        <sz val="10"/>
        <color rgb="FF333333"/>
        <rFont val="SimSun"/>
        <charset val="134"/>
      </rPr>
      <t>，网课中的老师，专属诗歌来啦！</t>
    </r>
  </si>
  <si>
    <t>https://mp.weixin.qq.com/s?__biz=MzIyMDAxMTUzOA==&amp;mid=2649970942&amp;idx=4&amp;sn=ea22da51adab1c120cb31f8a0f3a19b1&amp;chksm=8fd57583b8a2fc95617deaedf45f5cd74bb3ac930222255e2ebc59bdb141edbf8bd635afb6c4&amp;mpshare=1&amp;scene=23&amp;srcid=&amp;sharer_sharetime=1585125628960&amp;sharer_shareid=7a82c81e33253c0b774928c14d33f111#rd</t>
  </si>
  <si>
    <t>邵晨悦</t>
  </si>
  <si>
    <t>https://mp.weixin.qq.com/s/HrwjcMOidOZ41ZY-K8NlKg</t>
  </si>
  <si>
    <t>https://mp.weixin.qq.com/s?__biz=MzIyMDAxMTUzOA==&amp;mid=2649971220&amp;idx=2&amp;sn=2307568d120979a7d7ef256b10b1edb5&amp;chksm=8fd57769b8a2fe7f5dbee41a313a095aed138375e160d6fdf83860f8b41d2cfc71c5d6c6f445&amp;mpshare=1&amp;scene=23&amp;srcid=&amp;sharer_sharetime=1585214282796&amp;sharer_shareid=7a82c81e33253c0b774928c14d33f111#rd</t>
  </si>
  <si>
    <t>空中课堂背后，遂昌黄沙腰小学这波操作暖到了孩子心里</t>
  </si>
  <si>
    <t>https://mp.weixin.qq.com/s?__biz=MzIyMDAxMTUzOA==&amp;mid=2649971231&amp;idx=2&amp;sn=d8940fcd19e10de0511c872c667effc5&amp;chksm=8fd57762b8a2fe74e0ab7bdf75a9d9aefc67c86f3cf0678b286196632cc3d76bc5c773907d2d&amp;mpshare=1&amp;scene=23&amp;srcid&amp;sharer_sharetime=1585275135338&amp;sharer_shareid=7a82c81e33253c0b774928c14d33f111%23rd</t>
  </si>
  <si>
    <t>为教学，更为陪伴</t>
  </si>
  <si>
    <t>https://mp.weixin.qq.com/s/ad4tyzgat36_Z9B-skjVfA</t>
  </si>
  <si>
    <t>打开信箱，这一张明信片为你定制</t>
  </si>
  <si>
    <t>陈雅萍</t>
  </si>
  <si>
    <t>2020.3.6</t>
  </si>
  <si>
    <t>2020年公益助眠行动启动</t>
  </si>
  <si>
    <t>雷蕾.叶艳景</t>
  </si>
  <si>
    <t>新华网</t>
  </si>
  <si>
    <t>2020.01.03</t>
  </si>
  <si>
    <t>http://www.xinhuanet.com/enterprise/2020-01/03/c_1125419209.htm</t>
  </si>
  <si>
    <t>跟着时间轴，蓝遂昌教育为师生织起的防疫网</t>
  </si>
  <si>
    <t>雷蕾</t>
  </si>
  <si>
    <t>2020.01.30</t>
  </si>
  <si>
    <t>疫情防控，丽水师生这样做</t>
  </si>
  <si>
    <t>2020.02.01</t>
  </si>
  <si>
    <t>2020.03.06</t>
  </si>
  <si>
    <t>2020.03.09</t>
  </si>
  <si>
    <t>2020.03.25</t>
  </si>
  <si>
    <t>防控疫情 遂昌在行动 | 遂昌小学生自创手抄报，为祖国加油！</t>
  </si>
  <si>
    <t>2020.01.31</t>
  </si>
  <si>
    <t>https://mp.weixin.qq.com/s/R1k83cGbZ00VEX8f6eVudw</t>
  </si>
  <si>
    <t>“空中课堂”幕后的二胎妈妈</t>
  </si>
  <si>
    <t>http://paper.lsnews.com.cn/lsrb/pc/content/202003/25/content_186643.html</t>
  </si>
  <si>
    <t>主播故事③雷志威：“空中课堂”幕后的二胎妈妈</t>
  </si>
  <si>
    <t>https://mp.weixin.qq.com/s/B0j3oO5tdsrGpYLGKxnkLw</t>
  </si>
  <si>
    <t>特别的奖状 提升幼儿线上活动热情</t>
  </si>
  <si>
    <t>http://paper.lsnews.com.cn/lsrb/pc/content/202003/30/content_187656.html</t>
  </si>
  <si>
    <t>“柘”里学子，美丽的校园等着你</t>
  </si>
  <si>
    <t>http://szb.scxnews.cn/Article/index/aid/3344870.html?from=timeline</t>
  </si>
  <si>
    <t>遂昌学子，这样的颁奖仪式你可喜欢？</t>
  </si>
  <si>
    <t>实战标准，备战开学！丽水校园“硬核”疫情防控来啦！</t>
  </si>
  <si>
    <t>2020.3.30</t>
  </si>
  <si>
    <t>https://mp.weixin.qq.com/s/8NUBka4uDwMXhauD6y6d_A</t>
  </si>
  <si>
    <t>世界那么大，我只选“浙丽”一间教室</t>
  </si>
  <si>
    <t>2020.03.20</t>
  </si>
  <si>
    <t>https://mp.weixin.qq.com/s/qzPRMm7C7i5FDJiaoJvH-g</t>
  </si>
  <si>
    <t>遂昌县实验小学共话线上教学</t>
  </si>
  <si>
    <t>2020.03.23</t>
  </si>
  <si>
    <t>http://paper.lsnews.com.cn/lsrb/pc/content/202003/23/content_186110.html</t>
  </si>
  <si>
    <t>遂昌实验小学开展线上教学专题培训会</t>
  </si>
  <si>
    <t>2020.3.16</t>
  </si>
  <si>
    <t>http://paper.lsnews.com.cn/lsrb/pc/content/202003/16/content_184313.html</t>
  </si>
  <si>
    <t>线上教学如何更有效 校长与老师共商讨</t>
  </si>
  <si>
    <t>2020.3.29</t>
  </si>
  <si>
    <t>http://paper.lsnews.com.cn/czwb/pc/content/202003/29/content_187457.html</t>
  </si>
  <si>
    <t>白马少年雷紫依登上浙江电视台《中国蓝少儿梦想家》节目</t>
  </si>
  <si>
    <t>2020.3.28</t>
  </si>
  <si>
    <t>http://m.iqiyi.com/v_19rwqhfn5s.html?social_platform=link&amp;p1=2_22_221&amp;_frd=cV%2FIEpuo%2BuNh8KqsvL89%2FKw18wE8j9ASAZen%2BzrIJKPSbiVq2YB9wtgmlRthoGrRPLSg1zoKJtqkGux0CS2TgQ%3D%3D</t>
  </si>
  <si>
    <t>图片新闻：遂昌县实验教育集团教师在教室内上网课</t>
  </si>
  <si>
    <t>http://www.zjjyb.cn/html/2020-03/20/content_25607.htm</t>
  </si>
  <si>
    <t>2020.3.27</t>
  </si>
  <si>
    <t>主播故事⑦上官雯静：共“课”时艰 静待春来</t>
  </si>
  <si>
    <t>2020.3.24</t>
  </si>
  <si>
    <t>https://mp.weixin.qq.com/s/xu4gQj-yAZsTNMipajuIDQ</t>
  </si>
  <si>
    <t>2020.3.25</t>
  </si>
  <si>
    <t>暖文共读 | 世界突然慢下来，是为了和你一起长大</t>
  </si>
  <si>
    <t>2020.3.21</t>
  </si>
  <si>
    <t>https://mp.weixin.qq.com/s/RtCukWEv7VoUhhCGUUXcxw</t>
  </si>
  <si>
    <t>暖文共读|陪伴孩子学习的你，还好吗？④</t>
  </si>
  <si>
    <t>2020.3.19</t>
  </si>
  <si>
    <t>https://mp.weixin.qq.com/s/-EvgAeVJVRqz661o-C5GWg</t>
  </si>
  <si>
    <t>暖文共读 | 与电视博弈，你赢了吗？（内有秘籍）</t>
  </si>
  <si>
    <t>2020.3.26</t>
  </si>
  <si>
    <t>https://mp.weixin.qq.com/s/R6Bh8TrtLH0kgoivlPWHQQ</t>
  </si>
  <si>
    <t>2020.03.03</t>
  </si>
  <si>
    <r>
      <rPr>
        <sz val="11"/>
        <color rgb="FF000000"/>
        <rFont val="宋体"/>
        <family val="3"/>
        <charset val="134"/>
      </rPr>
      <t>2020.</t>
    </r>
    <r>
      <rPr>
        <sz val="11"/>
        <color rgb="FF000000"/>
        <rFont val="宋体"/>
        <family val="3"/>
        <charset val="134"/>
      </rPr>
      <t>0</t>
    </r>
    <r>
      <rPr>
        <sz val="11"/>
        <color rgb="FF000000"/>
        <rFont val="宋体"/>
        <family val="3"/>
        <charset val="134"/>
      </rPr>
      <t>1.16</t>
    </r>
  </si>
  <si>
    <t>遂昌主播故事①她曾经是“菜鸟”</t>
  </si>
  <si>
    <t>2020.03.12</t>
  </si>
  <si>
    <t>https://mp.weixin.qq.com/s/NAaVNk2qyb9YXr7HvbRnOQ</t>
  </si>
  <si>
    <t>战“疫”动态 | 遂昌县梭溪小学召开“云”家长会</t>
  </si>
  <si>
    <t>2020.02.20</t>
  </si>
  <si>
    <t>https://mp.weixin.qq.com/s/T3hQJG9S91ci57VCTX4b3w</t>
  </si>
  <si>
    <t>金岸中心幼儿园</t>
  </si>
  <si>
    <t>董倩倩</t>
  </si>
  <si>
    <t>许庭</t>
  </si>
  <si>
    <t>看，小小宣传员来啦！第④期都有谁呢？</t>
  </si>
  <si>
    <t>2020.02.07</t>
  </si>
  <si>
    <t>https://mp.weixin.qq.com/s/IgZQAhO2s0-O-cKNAo7zOA</t>
  </si>
  <si>
    <t>黄懿澄</t>
  </si>
  <si>
    <t>2020.02.05</t>
  </si>
  <si>
    <t>她们是遂昌县北界镇中心小学的儒雅教师！</t>
  </si>
  <si>
    <t>楼芳波</t>
  </si>
  <si>
    <t>2020.1.2</t>
  </si>
  <si>
    <t>https://mp.weixin.qq.com/s/1m8NS_7RdjtH3wu-rnpUGA</t>
  </si>
  <si>
    <t>2020.1.8</t>
  </si>
  <si>
    <t>2020.1.16</t>
  </si>
  <si>
    <t>2020.1.29</t>
  </si>
  <si>
    <r>
      <rPr>
        <sz val="10"/>
        <color rgb="FF333333"/>
        <rFont val="SimSun"/>
        <charset val="134"/>
      </rPr>
      <t>我为疫情献热血！遂昌百余名教师挺身而出</t>
    </r>
    <r>
      <rPr>
        <sz val="10"/>
        <color rgb="FF333333"/>
        <rFont val="Arial"/>
        <family val="2"/>
      </rPr>
      <t>“</t>
    </r>
    <r>
      <rPr>
        <sz val="10"/>
        <color rgb="FF333333"/>
        <rFont val="SimSun"/>
        <charset val="134"/>
      </rPr>
      <t>热血</t>
    </r>
    <r>
      <rPr>
        <sz val="10"/>
        <color rgb="FF333333"/>
        <rFont val="Arial"/>
        <family val="2"/>
      </rPr>
      <t>”</t>
    </r>
    <r>
      <rPr>
        <sz val="10"/>
        <color rgb="FF333333"/>
        <rFont val="SimSun"/>
        <charset val="134"/>
      </rPr>
      <t>奋战</t>
    </r>
  </si>
  <si>
    <t>2020.3.3</t>
  </si>
  <si>
    <t>2020.3.9</t>
  </si>
  <si>
    <r>
      <rPr>
        <sz val="12"/>
        <color rgb="FF333333"/>
        <rFont val="SimSun"/>
        <charset val="134"/>
      </rPr>
      <t>想学校了？丽水多所学校老师发来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校花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图，邀你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云欣赏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，快来为你学校打</t>
    </r>
    <r>
      <rPr>
        <sz val="12"/>
        <color rgb="FF333333"/>
        <rFont val="Arial"/>
        <family val="2"/>
      </rPr>
      <t>Call</t>
    </r>
    <r>
      <rPr>
        <sz val="12"/>
        <color rgb="FF333333"/>
        <rFont val="SimSun"/>
        <charset val="134"/>
      </rPr>
      <t>！</t>
    </r>
  </si>
  <si>
    <t>2020.3.13</t>
  </si>
  <si>
    <t>丽水各学校积极准备开学</t>
  </si>
  <si>
    <t>https://mp.weixin.qq.com/s/bzGwKFMB6uCzPU2RBG47Hg</t>
  </si>
  <si>
    <r>
      <rPr>
        <sz val="12"/>
        <color rgb="FF333333"/>
        <rFont val="SimSun"/>
        <charset val="134"/>
      </rPr>
      <t>实战标准，备战开学！丽水校园</t>
    </r>
    <r>
      <rPr>
        <sz val="12"/>
        <color rgb="FF333333"/>
        <rFont val="Arial"/>
        <family val="2"/>
      </rPr>
      <t>“</t>
    </r>
    <r>
      <rPr>
        <sz val="12"/>
        <color rgb="FF333333"/>
        <rFont val="SimSun"/>
        <charset val="134"/>
      </rPr>
      <t>硬核</t>
    </r>
    <r>
      <rPr>
        <sz val="12"/>
        <color rgb="FF333333"/>
        <rFont val="Arial"/>
        <family val="2"/>
      </rPr>
      <t>”</t>
    </r>
    <r>
      <rPr>
        <sz val="12"/>
        <color rgb="FF333333"/>
        <rFont val="SimSun"/>
        <charset val="134"/>
      </rPr>
      <t>疫情防控来啦！</t>
    </r>
  </si>
  <si>
    <t>遂昌县梅溪小学</t>
  </si>
  <si>
    <t>你的阵地有我见证</t>
  </si>
  <si>
    <t>王静</t>
  </si>
  <si>
    <t>2020.3.23</t>
  </si>
  <si>
    <t>https://mp.weixin.qq.com/s/wwxJ_JtZ-iVayh5qI4m49g</t>
  </si>
  <si>
    <t>全县中小学教职工有序返岗</t>
  </si>
  <si>
    <t>沈娉婷</t>
  </si>
  <si>
    <t>http://szb.scxnews.cn/article/index/aid/3332657.html</t>
  </si>
  <si>
    <t>“疫”线解忧，遂昌教师化身“快递小哥”送“返学大礼包”</t>
  </si>
  <si>
    <t>2020.2.21</t>
  </si>
  <si>
    <t>2020.3.7</t>
  </si>
  <si>
    <t>守好“净土”共盼“返学”，遂昌教师“在校在岗在线”做足开学准备工作</t>
  </si>
  <si>
    <t>https://mp.weixin.qq.com/s/dg4GEZemRkt_NSbsAw-2xQ</t>
  </si>
  <si>
    <t>开学准备进行时 我县各学校积极做好开学准备工作</t>
  </si>
  <si>
    <t>遂昌广电</t>
  </si>
  <si>
    <t>2020.3.22</t>
  </si>
  <si>
    <t>https://mp.weixin.qq.com/s/QdEZTREXiMG-Vseei3K2ug</t>
  </si>
  <si>
    <t>我省各校积极做好开学准备工作</t>
  </si>
  <si>
    <t>浙江卫视</t>
  </si>
  <si>
    <t>http://wap.cztv.com/tv/44/849783.html?from=singlemessage&amp;isappinstalled=0&amp;play=1</t>
  </si>
  <si>
    <r>
      <rPr>
        <sz val="11"/>
        <rFont val="宋体"/>
        <family val="3"/>
        <charset val="134"/>
        <scheme val="minor"/>
      </rPr>
      <t>1分</t>
    </r>
    <r>
      <rPr>
        <sz val="11"/>
        <rFont val="宋体"/>
        <family val="3"/>
        <charset val="134"/>
        <scheme val="minor"/>
      </rPr>
      <t>30秒</t>
    </r>
  </si>
  <si>
    <t>县、市、区一刻：遂昌“三不止步”</t>
  </si>
  <si>
    <t>无限丽水</t>
  </si>
  <si>
    <t>http://wap.lsol.com.cn/#/view/430288</t>
  </si>
  <si>
    <r>
      <rPr>
        <sz val="11"/>
        <rFont val="宋体"/>
        <family val="3"/>
        <charset val="134"/>
        <scheme val="minor"/>
      </rPr>
      <t>5分</t>
    </r>
    <r>
      <rPr>
        <sz val="11"/>
        <rFont val="宋体"/>
        <family val="3"/>
        <charset val="134"/>
        <scheme val="minor"/>
      </rPr>
      <t>35秒</t>
    </r>
  </si>
  <si>
    <t>主播故事④蓝绘鹰：40个孩子，都在，真好！</t>
  </si>
  <si>
    <t>https://mp.weixin.qq.com/s/ZgDK-7t2AAaXOerwMPoYDA</t>
  </si>
  <si>
    <t>主播故事⑩叶佳：屏幕背后藏着这一位浑身解数的党员教师</t>
  </si>
  <si>
    <t>https://mp.weixin.qq.com/s/Z0HSDlLEJ4rqaMz0doJ79A</t>
  </si>
  <si>
    <t>图片新闻</t>
  </si>
  <si>
    <t>http://paper.lsnews.com.cn/lsrb/pc/layout/202003/30/node_A06.html</t>
  </si>
  <si>
    <t>蓝月琴</t>
  </si>
  <si>
    <t>2020.6.6</t>
  </si>
  <si>
    <t>2020.3.5</t>
  </si>
  <si>
    <t>朱俊玲</t>
  </si>
  <si>
    <t>遂昌县民族中学</t>
  </si>
  <si>
    <r>
      <rPr>
        <sz val="11"/>
        <color rgb="FF333333"/>
        <rFont val="Arial"/>
        <family val="2"/>
      </rPr>
      <t>“</t>
    </r>
    <r>
      <rPr>
        <sz val="11"/>
        <color rgb="FF333333"/>
        <rFont val="宋体"/>
        <family val="3"/>
        <charset val="134"/>
      </rPr>
      <t>家访，不只是一声问候。</t>
    </r>
    <r>
      <rPr>
        <sz val="11"/>
        <color rgb="FF333333"/>
        <rFont val="Arial"/>
        <family val="2"/>
      </rPr>
      <t>”</t>
    </r>
    <r>
      <rPr>
        <sz val="11"/>
        <color rgb="FF333333"/>
        <rFont val="宋体"/>
        <family val="3"/>
        <charset val="134"/>
      </rPr>
      <t>邱根松说，要俯下身，访到心，帮到点</t>
    </r>
  </si>
  <si>
    <t>https://zj.zjol.com.cn/video.html?id=1419492&amp;from=groupmessage&amp;isappinstalled=0</t>
  </si>
  <si>
    <t>黄烨</t>
  </si>
  <si>
    <t>校长访谈——县示范幼教集团总园长 周芸</t>
  </si>
  <si>
    <t>周香珠</t>
  </si>
  <si>
    <t>https://mp.weixin.qq.com/s/NGwe2W5tAYCVpm1-27sOPA</t>
  </si>
  <si>
    <t>图片新闻——哈哈体验城</t>
  </si>
  <si>
    <t>http://szb.scxnews.cn/Article/index/aid/3239925.html</t>
  </si>
  <si>
    <t>2019年那些老师和学生的温暖事，看完被暖哭....</t>
  </si>
  <si>
    <t>2020.1.3</t>
  </si>
  <si>
    <t>https://mp.weixin.qq.com/s/IEMrN64oq6d03_v5MnsWlg</t>
  </si>
  <si>
    <t>提质访谈 | 遂昌县示范幼教集团总园长 周芸</t>
  </si>
  <si>
    <t>https://mp.weixin.qq.com/s/MRHDpmP0S3qt_zaL7Q4ipQ</t>
  </si>
  <si>
    <t>新年新气象 笑语满校园</t>
  </si>
  <si>
    <t>周香珠 叶艳景</t>
  </si>
  <si>
    <t>2020.1.5</t>
  </si>
  <si>
    <t>http://paper.lsnews.com.cn/czwb/pc/content/202001/05/content_172088.html</t>
  </si>
  <si>
    <t>遂昌县示范幼儿园教育集团“体验孩童本真 圆梦示幼精彩”迎新游戏show time拉开序幕</t>
  </si>
  <si>
    <t>指尖丽水</t>
  </si>
  <si>
    <t>2020.1.15</t>
  </si>
  <si>
    <t>http://zjls2.app.lsnews.com.cn/webDetails/news?id=221192&amp;tenantId=10</t>
  </si>
  <si>
    <t>2020.2.2</t>
  </si>
  <si>
    <t>2020.2.5</t>
  </si>
  <si>
    <t>视频里的秘密，留给3-6岁小朋友们的抗疫专刊②</t>
  </si>
  <si>
    <t>吴邝梦璐、吴俊斌</t>
  </si>
  <si>
    <t>2020.2.6</t>
  </si>
  <si>
    <t>https://mp.weixin.qq.com/s/gF18LyQXroAGnqm7_UctOA</t>
  </si>
  <si>
    <t>2020.2.7</t>
  </si>
  <si>
    <t>视频里的秘密，留给3-6岁小朋友们的抗疫专刊③</t>
  </si>
  <si>
    <r>
      <rPr>
        <sz val="10"/>
        <color rgb="FF373535"/>
        <rFont val="Arial"/>
        <family val="2"/>
      </rPr>
      <t>郑思璇</t>
    </r>
    <r>
      <rPr>
        <sz val="10"/>
        <color rgb="FF373535"/>
        <rFont val="Arial"/>
        <family val="2"/>
      </rPr>
      <t xml:space="preserve">
</t>
    </r>
    <r>
      <rPr>
        <sz val="10"/>
        <color rgb="FF373535"/>
        <rFont val="Arial"/>
        <family val="2"/>
      </rPr>
      <t>翁巧君</t>
    </r>
  </si>
  <si>
    <t>https://mp.weixin.qq.com/s/rJa51kQ8u12Zb6DKx1EprQ</t>
  </si>
  <si>
    <t>宝贝们，迎元宵啦！！！视频里的秘密，留给3-6岁小朋友们的抗疫专刊④</t>
  </si>
  <si>
    <t>周玮茜涂雅丽
翁思文</t>
  </si>
  <si>
    <t>2020.2.8</t>
  </si>
  <si>
    <t>https://mp.weixin.qq.com/s/TBiNryiyE6Qiv7jsF4pvGQ</t>
  </si>
  <si>
    <t>方苏君</t>
  </si>
  <si>
    <t>邱淑烨</t>
  </si>
  <si>
    <t>云峰中心幼儿园：打包收藏39个温暖的记忆！</t>
  </si>
  <si>
    <t>2020.1.7</t>
  </si>
  <si>
    <t>https://mp.weixin.qq.com/s/LTX3YKN_wJIghfcktylAGg</t>
  </si>
  <si>
    <t>2020.3.4</t>
  </si>
  <si>
    <t>2020.2.3</t>
  </si>
  <si>
    <t>2020.2.4</t>
  </si>
  <si>
    <t>https://mp.weixin.qq.com/s/kDaDF5cJoJHvOOBwdr2xAQ</t>
  </si>
  <si>
    <t>速看！丽水130家学校（幼儿园）获评餐饮服务食品安全A级单位</t>
  </si>
  <si>
    <t>丽水教育网官微</t>
  </si>
  <si>
    <t>https://mp.weixin.qq.com/s/8txAPb4EZ3Jtd-bMEPyk_A</t>
  </si>
  <si>
    <t>庆元旦 迎新年活动</t>
  </si>
  <si>
    <t>https://mp.weixin.qq.com/s/65nS_TW5NzKeuNkLhmJVSQ</t>
  </si>
  <si>
    <t>慈孝文化朗读吧 | 《孩子，我想你了》——朗读者：县示范幼教集团 周芸</t>
  </si>
  <si>
    <t>周芸</t>
  </si>
  <si>
    <t>2020.1.10</t>
  </si>
  <si>
    <t>https://mp.weixin.qq.com/s/TQMyW4c0S687fLzcROwgvA</t>
  </si>
  <si>
    <t>处州晚报</t>
  </si>
  <si>
    <t>遂昌县460余位幼儿教师共赴线上教研活动</t>
  </si>
  <si>
    <t>2020.3.18</t>
  </si>
  <si>
    <t>https://mp.weixin.qq.com/s/29gYBsKLLnEQQyCSvsIeXw</t>
  </si>
  <si>
    <t>平昌短波</t>
  </si>
  <si>
    <t>http://szb.scxnews.cn/Article/index/aid/3349039.html</t>
  </si>
  <si>
    <t>等到摘下口罩的那一天 你最想做什么？</t>
  </si>
  <si>
    <t>援见初心 圆教职中 情系通江 ——姜云萍援川手记</t>
  </si>
  <si>
    <t>黄微</t>
  </si>
  <si>
    <t>丽水教育官微</t>
  </si>
  <si>
    <t>2020.1.17</t>
  </si>
  <si>
    <t>https://mp.weixin.qq.com/s/K7Vb9CSSsbZzcycTV0lpJw</t>
  </si>
  <si>
    <t>遂昌县职业中专入选首批浙江省舞龙传承教学基地，系全市唯一！</t>
  </si>
  <si>
    <t>https://mp.weixin.qq.com/s/3Xm2Igv8ASK_g9x75_OQog</t>
  </si>
  <si>
    <t>“穿上工装服，我们是生产线上最靓的仔！” </t>
  </si>
  <si>
    <t>https://mp.weixin.qq.com/s/en78EISmhPeohs8qj_wQXA</t>
  </si>
  <si>
    <t>主播故事⑧吴振英：一名语文老师的9篇线上教学笔记</t>
  </si>
  <si>
    <t>https://mp.weixin.qq.com/s/aktDUPZ6-UGl9PXwsH3Vyg</t>
  </si>
  <si>
    <t>遂昌：职高学生顶岗实习</t>
  </si>
  <si>
    <t>http://wap.lsol.com.cn/?from=singlemessage&amp;isappinstalled=0&amp;scene=1&amp;clicktime=1586852304&amp;enterid=1586852304#/view/427562</t>
  </si>
  <si>
    <t>【遂昌新闻】大事 小事 遂昌事</t>
  </si>
  <si>
    <t>https://mp.weixin.qq.com/s/pVE0Wc0GS20McYg5VWf6QA</t>
  </si>
  <si>
    <t>遂职学子助力战“疫”复工第一线</t>
  </si>
  <si>
    <t>丽水日报</t>
  </si>
  <si>
    <t>http://paper.lsnews.com.cn/lsrb/pc/layout/202003/09/node_A06.html</t>
  </si>
  <si>
    <t>柳玉枝</t>
  </si>
  <si>
    <t>遂昌县三仁小学</t>
  </si>
  <si>
    <t>“疫”线解忧 新书闪送——遂昌送出22879份“返学大礼包”</t>
  </si>
  <si>
    <t>巫亚萍</t>
  </si>
  <si>
    <t>众志成城 共克时艰：遂昌县金岸小学入选全省“停课不停学”典型案例！</t>
  </si>
  <si>
    <t>http://wap.lsol.com.cn/</t>
  </si>
  <si>
    <t>遂昌县各中小学政务信息录用情况统计表</t>
  </si>
  <si>
    <t>总得分</t>
  </si>
  <si>
    <t>每日要情</t>
  </si>
  <si>
    <t>每日汇报</t>
  </si>
  <si>
    <t>领导参阅</t>
  </si>
  <si>
    <t>政务要情</t>
  </si>
  <si>
    <t>专报</t>
  </si>
  <si>
    <t>工作交流</t>
  </si>
  <si>
    <t>中国丽水等</t>
  </si>
  <si>
    <t>要情</t>
  </si>
  <si>
    <t>浙江教育厅</t>
  </si>
  <si>
    <t>今日择报</t>
  </si>
  <si>
    <t>教育参阅</t>
  </si>
  <si>
    <t>今日浙江</t>
  </si>
  <si>
    <t>教育部要情</t>
  </si>
  <si>
    <t>教育部专报</t>
  </si>
  <si>
    <t>国务院要情</t>
  </si>
  <si>
    <t>国务院专报</t>
  </si>
  <si>
    <t>实验小学校区</t>
  </si>
  <si>
    <t>实验小学后江校区</t>
  </si>
  <si>
    <t>龙洋乡中心小学</t>
  </si>
  <si>
    <t>政务信息录用情况登记表</t>
  </si>
  <si>
    <t>学校：</t>
  </si>
  <si>
    <t>记录人：</t>
  </si>
  <si>
    <t>联系电话：</t>
  </si>
  <si>
    <t>政务 信 息 标 题</t>
  </si>
  <si>
    <t>发表类别</t>
  </si>
  <si>
    <t>截图</t>
  </si>
  <si>
    <r>
      <rPr>
        <b/>
        <sz val="11"/>
        <rFont val="宋体"/>
        <family val="3"/>
        <charset val="134"/>
      </rPr>
      <t>骨干通讯员稿件数统计</t>
    </r>
    <r>
      <rPr>
        <b/>
        <sz val="11"/>
        <color rgb="FFFF0000"/>
        <rFont val="宋体"/>
        <family val="3"/>
        <charset val="134"/>
      </rPr>
      <t>（如学校有好几个通讯员一起在写稿，可以仿照此表自行统计，学期结束上报给叶艳景）</t>
    </r>
  </si>
  <si>
    <t>类别</t>
  </si>
  <si>
    <t>500人以上学校</t>
  </si>
  <si>
    <t>200-500人学校</t>
  </si>
  <si>
    <t>遂昌中学：周惠平</t>
  </si>
  <si>
    <t>职业中专：黄微</t>
  </si>
  <si>
    <t>育才中学：范显杰</t>
  </si>
  <si>
    <t>三中：邱小军</t>
  </si>
  <si>
    <t>民族：蓝姗</t>
  </si>
  <si>
    <t>实验：罗洁雅</t>
  </si>
  <si>
    <t>育才小学：郑英芳</t>
  </si>
  <si>
    <t>妙高：徐丽青</t>
  </si>
  <si>
    <t>梅溪：沈娉婷</t>
  </si>
  <si>
    <t>示范：周香珠</t>
  </si>
  <si>
    <t>万向：翁雯钰</t>
  </si>
  <si>
    <t>云峰：雷云巧</t>
  </si>
  <si>
    <t>金岸：侯晓明</t>
  </si>
  <si>
    <t>大柘：尹玲仙</t>
  </si>
  <si>
    <t>石练：钟雪丽</t>
  </si>
  <si>
    <t>王村口：柳玉枝</t>
  </si>
  <si>
    <t>新路湾：蓝月琴</t>
  </si>
  <si>
    <t>北界：楼芳波</t>
  </si>
  <si>
    <t>金竹：雷蕾</t>
  </si>
  <si>
    <t>湖山：刘玲杰</t>
  </si>
  <si>
    <t>应村：汤张伶</t>
  </si>
  <si>
    <t>实验：黄上铭</t>
  </si>
  <si>
    <t>月份</t>
  </si>
  <si>
    <t>教育网篇数</t>
  </si>
  <si>
    <r>
      <rPr>
        <sz val="11"/>
        <rFont val="宋体"/>
        <family val="3"/>
        <charset val="134"/>
      </rPr>
      <t xml:space="preserve">县级以上媒体篇数
</t>
    </r>
    <r>
      <rPr>
        <sz val="11"/>
        <color indexed="10"/>
        <rFont val="宋体"/>
        <family val="3"/>
        <charset val="134"/>
      </rPr>
      <t>（同内容以最高媒体计）</t>
    </r>
  </si>
  <si>
    <t>8月</t>
  </si>
  <si>
    <t>9月</t>
  </si>
  <si>
    <t>10月</t>
  </si>
  <si>
    <t>11月</t>
  </si>
  <si>
    <t>12月</t>
  </si>
  <si>
    <t>2月</t>
  </si>
  <si>
    <t>3月</t>
  </si>
  <si>
    <t>4月</t>
  </si>
  <si>
    <t>5月</t>
  </si>
  <si>
    <t>6月</t>
  </si>
  <si>
    <t>7月</t>
  </si>
  <si>
    <t>2019学年</t>
  </si>
  <si>
    <t>200人以下学校</t>
  </si>
  <si>
    <t>成技校</t>
  </si>
  <si>
    <t>幼儿园</t>
  </si>
  <si>
    <t>三仁：蓝丽娟</t>
  </si>
  <si>
    <t>黄沙腰：翁佳丽</t>
  </si>
  <si>
    <t>高坪：戴菲</t>
  </si>
  <si>
    <t>蔡源：尹欣萍</t>
  </si>
  <si>
    <t>柘岱口：黄红丹</t>
  </si>
  <si>
    <t>垵口：黄烨</t>
  </si>
  <si>
    <t>西畈：邵晨悦</t>
  </si>
  <si>
    <t>马头：雷云香</t>
  </si>
  <si>
    <t>梭溪：陈雅萍</t>
  </si>
  <si>
    <t>古楼：赖诚晟</t>
  </si>
  <si>
    <t>妙高：汪晚春</t>
  </si>
  <si>
    <t>北界：潘玉伊</t>
  </si>
  <si>
    <t>大柘：邱宣锋</t>
  </si>
  <si>
    <t>石练：兰火庆</t>
  </si>
  <si>
    <t>大柘：杨静</t>
  </si>
  <si>
    <t>石练：王璐</t>
  </si>
  <si>
    <t>云峰：方苏君</t>
  </si>
  <si>
    <t>三仁：朱俊玲</t>
  </si>
  <si>
    <t>新路湾：廖美芬</t>
  </si>
  <si>
    <t>金岸：董倩倩</t>
  </si>
  <si>
    <t xml:space="preserve">0
</t>
  </si>
  <si>
    <r>
      <rPr>
        <sz val="12"/>
        <rFont val="宋体"/>
        <family val="3"/>
        <charset val="134"/>
      </rPr>
      <t>遂昌新闻</t>
    </r>
    <r>
      <rPr>
        <sz val="10"/>
        <rFont val="宋体"/>
        <family val="3"/>
        <charset val="134"/>
      </rPr>
      <t>官微</t>
    </r>
  </si>
  <si>
    <t>县级纪检信息</t>
  </si>
  <si>
    <t>丽水发布</t>
  </si>
  <si>
    <t>瓯江行</t>
  </si>
  <si>
    <t>丽水日报官微</t>
  </si>
  <si>
    <t>市级纪检信息</t>
  </si>
  <si>
    <t>浙江教育在线</t>
  </si>
  <si>
    <t>浙江发布</t>
  </si>
  <si>
    <t>教育之江</t>
  </si>
  <si>
    <t>浙江在线</t>
  </si>
  <si>
    <t>浙江职成教网</t>
  </si>
  <si>
    <t>浙江新闻网</t>
  </si>
  <si>
    <t>省级纪检信息</t>
  </si>
  <si>
    <t>人民网</t>
  </si>
  <si>
    <t>搜狐网</t>
  </si>
  <si>
    <t>网易网</t>
  </si>
  <si>
    <t>凤凰网</t>
  </si>
  <si>
    <t>中国新闻网</t>
  </si>
  <si>
    <t>《中国教育报》</t>
  </si>
  <si>
    <t>《人民日报》</t>
  </si>
  <si>
    <t>国家级纪检信息</t>
  </si>
  <si>
    <t>教育新闻</t>
  </si>
  <si>
    <t>学校短讯</t>
  </si>
  <si>
    <t>党建动态</t>
  </si>
  <si>
    <t>教研信息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</si>
</sst>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2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3.5"/>
      <name val="宋体"/>
      <family val="3"/>
      <charset val="134"/>
    </font>
    <font>
      <sz val="9"/>
      <color rgb="FF585858"/>
      <name val="Tahoma"/>
      <family val="2"/>
    </font>
    <font>
      <sz val="10.5"/>
      <color indexed="8"/>
      <name val="宋体"/>
      <family val="3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u/>
      <sz val="11"/>
      <color indexed="8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u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indexed="12"/>
      <name val="宋体"/>
      <family val="3"/>
      <charset val="134"/>
      <scheme val="minor"/>
    </font>
    <font>
      <sz val="12"/>
      <color rgb="FF333333"/>
      <name val="SimSun"/>
      <charset val="134"/>
    </font>
    <font>
      <sz val="12"/>
      <color rgb="FF333333"/>
      <name val="Arial"/>
      <family val="2"/>
    </font>
    <font>
      <sz val="10"/>
      <color rgb="FF333333"/>
      <name val="SimSun"/>
      <charset val="134"/>
    </font>
    <font>
      <sz val="10"/>
      <color rgb="FF333333"/>
      <name val="Arial"/>
      <family val="2"/>
    </font>
    <font>
      <sz val="10"/>
      <color rgb="FF373535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333333"/>
      <name val="SimSun"/>
      <charset val="134"/>
    </font>
    <font>
      <sz val="11"/>
      <color rgb="FF333333"/>
      <name val="Arial"/>
      <family val="2"/>
    </font>
    <font>
      <u/>
      <sz val="12"/>
      <color rgb="FF800080"/>
      <name val="宋体"/>
      <family val="3"/>
      <charset val="134"/>
    </font>
    <font>
      <sz val="10"/>
      <color rgb="FF373535"/>
      <name val="Arial"/>
      <family val="2"/>
    </font>
    <font>
      <u/>
      <sz val="8"/>
      <color rgb="FF0000FF"/>
      <name val="宋体"/>
      <family val="3"/>
      <charset val="134"/>
    </font>
    <font>
      <sz val="16"/>
      <color rgb="FF000000"/>
      <name val="黑体"/>
      <family val="3"/>
      <charset val="134"/>
    </font>
    <font>
      <sz val="2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theme="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0"/>
      <color rgb="FFFFFFFF"/>
      <name val="宋体"/>
      <family val="3"/>
      <charset val="134"/>
    </font>
    <font>
      <b/>
      <sz val="10"/>
      <color theme="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indexed="1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1"/>
      <color rgb="FF333333"/>
      <name val="宋体"/>
      <family val="3"/>
      <charset val="134"/>
    </font>
    <font>
      <b/>
      <sz val="10"/>
      <name val="宋体"/>
      <family val="3"/>
      <charset val="134"/>
    </font>
    <font>
      <sz val="16"/>
      <color rgb="FFFF0000"/>
      <name val="黑体"/>
      <family val="3"/>
      <charset val="134"/>
    </font>
    <font>
      <sz val="9"/>
      <color rgb="FF000000"/>
      <name val="SimSun"/>
      <charset val="134"/>
    </font>
    <font>
      <sz val="9"/>
      <color rgb="FF000000"/>
      <name val="Arial"/>
      <family val="2"/>
    </font>
    <font>
      <sz val="11"/>
      <color indexed="10"/>
      <name val="宋体"/>
      <family val="3"/>
      <charset val="134"/>
    </font>
    <font>
      <sz val="10"/>
      <color rgb="FF000000"/>
      <name val="SimSun"/>
      <charset val="134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SimSun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9" tint="0.799707022309030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64" fillId="0" borderId="0">
      <alignment vertical="center"/>
    </xf>
  </cellStyleXfs>
  <cellXfs count="49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6" borderId="10" xfId="0" applyFont="1" applyFill="1" applyBorder="1">
      <alignment vertical="center"/>
    </xf>
    <xf numFmtId="0" fontId="1" fillId="6" borderId="1" xfId="0" applyFont="1" applyFill="1" applyBorder="1">
      <alignment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13" xfId="0" applyFont="1" applyFill="1" applyBorder="1">
      <alignment vertical="center"/>
    </xf>
    <xf numFmtId="0" fontId="1" fillId="6" borderId="14" xfId="0" applyFont="1" applyFill="1" applyBorder="1">
      <alignment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23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6" borderId="24" xfId="0" applyFont="1" applyFill="1" applyBorder="1">
      <alignment vertical="center"/>
    </xf>
    <xf numFmtId="0" fontId="1" fillId="3" borderId="13" xfId="0" applyFont="1" applyFill="1" applyBorder="1">
      <alignment vertical="center"/>
    </xf>
    <xf numFmtId="0" fontId="1" fillId="3" borderId="14" xfId="0" applyFont="1" applyFill="1" applyBorder="1">
      <alignment vertical="center"/>
    </xf>
    <xf numFmtId="0" fontId="1" fillId="8" borderId="10" xfId="0" applyFont="1" applyFill="1" applyBorder="1">
      <alignment vertical="center"/>
    </xf>
    <xf numFmtId="0" fontId="1" fillId="8" borderId="1" xfId="0" applyFont="1" applyFill="1" applyBorder="1">
      <alignment vertical="center"/>
    </xf>
    <xf numFmtId="0" fontId="1" fillId="8" borderId="13" xfId="0" applyFont="1" applyFill="1" applyBorder="1">
      <alignment vertical="center"/>
    </xf>
    <xf numFmtId="0" fontId="1" fillId="8" borderId="14" xfId="0" applyFont="1" applyFill="1" applyBorder="1">
      <alignment vertical="center"/>
    </xf>
    <xf numFmtId="0" fontId="1" fillId="3" borderId="23" xfId="0" applyFont="1" applyFill="1" applyBorder="1">
      <alignment vertical="center"/>
    </xf>
    <xf numFmtId="0" fontId="1" fillId="7" borderId="10" xfId="0" applyFont="1" applyFill="1" applyBorder="1">
      <alignment vertical="center"/>
    </xf>
    <xf numFmtId="0" fontId="1" fillId="3" borderId="24" xfId="0" applyFont="1" applyFill="1" applyBorder="1">
      <alignment vertical="center"/>
    </xf>
    <xf numFmtId="0" fontId="1" fillId="7" borderId="13" xfId="0" applyFont="1" applyFill="1" applyBorder="1">
      <alignment vertical="center"/>
    </xf>
    <xf numFmtId="0" fontId="1" fillId="8" borderId="23" xfId="0" applyFont="1" applyFill="1" applyBorder="1">
      <alignment vertical="center"/>
    </xf>
    <xf numFmtId="0" fontId="1" fillId="7" borderId="1" xfId="0" applyFont="1" applyFill="1" applyBorder="1">
      <alignment vertical="center"/>
    </xf>
    <xf numFmtId="0" fontId="1" fillId="8" borderId="24" xfId="0" applyFont="1" applyFill="1" applyBorder="1">
      <alignment vertical="center"/>
    </xf>
    <xf numFmtId="0" fontId="1" fillId="7" borderId="14" xfId="0" applyFont="1" applyFill="1" applyBorder="1">
      <alignment vertical="center"/>
    </xf>
    <xf numFmtId="0" fontId="1" fillId="7" borderId="26" xfId="0" applyFont="1" applyFill="1" applyBorder="1">
      <alignment vertical="center"/>
    </xf>
    <xf numFmtId="0" fontId="1" fillId="7" borderId="27" xfId="0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8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8" fillId="0" borderId="33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left" vertical="center" wrapText="1"/>
    </xf>
    <xf numFmtId="0" fontId="20" fillId="0" borderId="1" xfId="6" applyBorder="1" applyAlignment="1" applyProtection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0" fontId="21" fillId="0" borderId="1" xfId="6" applyFont="1" applyBorder="1" applyAlignment="1" applyProtection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22" fillId="0" borderId="30" xfId="6" applyFont="1" applyBorder="1" applyAlignment="1" applyProtection="1">
      <alignment horizontal="center" vertical="center"/>
    </xf>
    <xf numFmtId="0" fontId="20" fillId="0" borderId="33" xfId="6" applyBorder="1" applyAlignment="1" applyProtection="1">
      <alignment vertical="center"/>
    </xf>
    <xf numFmtId="0" fontId="16" fillId="0" borderId="1" xfId="0" applyFont="1" applyBorder="1" applyAlignment="1">
      <alignment horizontal="center" vertical="center"/>
    </xf>
    <xf numFmtId="0" fontId="20" fillId="0" borderId="1" xfId="6" applyBorder="1" applyAlignment="1" applyProtection="1">
      <alignment horizontal="left" vertical="center"/>
    </xf>
    <xf numFmtId="0" fontId="23" fillId="0" borderId="1" xfId="6" applyFont="1" applyBorder="1" applyAlignment="1" applyProtection="1">
      <alignment horizontal="left" vertical="center" wrapText="1"/>
    </xf>
    <xf numFmtId="0" fontId="21" fillId="0" borderId="33" xfId="0" applyNumberFormat="1" applyFont="1" applyBorder="1" applyAlignment="1">
      <alignment horizontal="center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left" vertical="center"/>
    </xf>
    <xf numFmtId="0" fontId="22" fillId="0" borderId="33" xfId="0" applyNumberFormat="1" applyFont="1" applyBorder="1" applyAlignment="1">
      <alignment horizontal="left" vertical="center" wrapText="1"/>
    </xf>
    <xf numFmtId="0" fontId="20" fillId="0" borderId="30" xfId="6" applyBorder="1" applyAlignment="1" applyProtection="1">
      <alignment horizontal="center" vertical="center"/>
    </xf>
    <xf numFmtId="0" fontId="20" fillId="0" borderId="1" xfId="6" applyNumberFormat="1" applyBorder="1" applyAlignment="1" applyProtection="1">
      <alignment horizontal="left" vertical="center" wrapText="1"/>
    </xf>
    <xf numFmtId="0" fontId="23" fillId="0" borderId="0" xfId="6" applyFont="1" applyAlignment="1" applyProtection="1">
      <alignment vertical="center"/>
    </xf>
    <xf numFmtId="0" fontId="24" fillId="0" borderId="1" xfId="6" applyNumberFormat="1" applyFont="1" applyBorder="1" applyAlignment="1" applyProtection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20" fillId="0" borderId="1" xfId="6" applyFont="1" applyBorder="1" applyAlignment="1" applyProtection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/>
    </xf>
    <xf numFmtId="0" fontId="30" fillId="0" borderId="0" xfId="0" applyNumberFormat="1" applyFont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0" fillId="0" borderId="0" xfId="0" applyFont="1">
      <alignment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 wrapText="1"/>
    </xf>
    <xf numFmtId="0" fontId="24" fillId="0" borderId="1" xfId="6" applyFont="1" applyBorder="1" applyAlignment="1" applyProtection="1">
      <alignment horizontal="left" vertical="center" wrapText="1"/>
    </xf>
    <xf numFmtId="0" fontId="24" fillId="0" borderId="30" xfId="6" applyFont="1" applyBorder="1" applyAlignment="1" applyProtection="1">
      <alignment horizontal="center" vertical="center"/>
    </xf>
    <xf numFmtId="0" fontId="24" fillId="0" borderId="0" xfId="6" applyFont="1" applyAlignment="1" applyProtection="1">
      <alignment horizontal="center" vertical="center"/>
    </xf>
    <xf numFmtId="0" fontId="20" fillId="0" borderId="0" xfId="6" applyAlignment="1" applyProtection="1">
      <alignment vertical="center"/>
    </xf>
    <xf numFmtId="0" fontId="24" fillId="0" borderId="1" xfId="6" applyFont="1" applyBorder="1" applyAlignment="1" applyProtection="1">
      <alignment vertical="center"/>
    </xf>
    <xf numFmtId="0" fontId="19" fillId="0" borderId="30" xfId="6" applyFont="1" applyBorder="1" applyAlignment="1" applyProtection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left" vertical="center" wrapText="1"/>
    </xf>
    <xf numFmtId="0" fontId="24" fillId="0" borderId="30" xfId="6" applyFont="1" applyBorder="1" applyAlignment="1" applyProtection="1">
      <alignment horizontal="left" vertical="center"/>
    </xf>
    <xf numFmtId="0" fontId="22" fillId="0" borderId="30" xfId="6" applyFont="1" applyBorder="1" applyAlignment="1" applyProtection="1">
      <alignment horizontal="left" vertical="center"/>
    </xf>
    <xf numFmtId="0" fontId="24" fillId="0" borderId="0" xfId="6" applyFont="1" applyAlignment="1" applyProtection="1">
      <alignment vertical="center"/>
    </xf>
    <xf numFmtId="0" fontId="19" fillId="0" borderId="33" xfId="6" applyFont="1" applyBorder="1" applyAlignment="1" applyProtection="1">
      <alignment horizontal="center" vertical="center" wrapText="1"/>
    </xf>
    <xf numFmtId="14" fontId="13" fillId="11" borderId="33" xfId="0" applyNumberFormat="1" applyFont="1" applyFill="1" applyBorder="1" applyAlignment="1">
      <alignment horizontal="center" vertical="center"/>
    </xf>
    <xf numFmtId="0" fontId="24" fillId="0" borderId="33" xfId="6" applyNumberFormat="1" applyFont="1" applyBorder="1" applyAlignment="1" applyProtection="1">
      <alignment vertical="center"/>
    </xf>
    <xf numFmtId="14" fontId="30" fillId="0" borderId="1" xfId="0" applyNumberFormat="1" applyFont="1" applyBorder="1" applyAlignment="1">
      <alignment horizontal="left" vertical="center" wrapText="1"/>
    </xf>
    <xf numFmtId="0" fontId="34" fillId="0" borderId="1" xfId="0" applyNumberFormat="1" applyFont="1" applyBorder="1" applyAlignment="1">
      <alignment horizontal="left" vertical="center" wrapText="1"/>
    </xf>
    <xf numFmtId="0" fontId="20" fillId="0" borderId="1" xfId="6" applyNumberFormat="1" applyBorder="1" applyAlignment="1" applyProtection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19" fillId="0" borderId="0" xfId="6" applyFont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left" vertical="center" wrapText="1"/>
    </xf>
    <xf numFmtId="0" fontId="31" fillId="0" borderId="0" xfId="0" applyNumberFormat="1" applyFont="1" applyAlignment="1">
      <alignment horizontal="center" vertical="center" wrapText="1"/>
    </xf>
    <xf numFmtId="14" fontId="13" fillId="0" borderId="0" xfId="0" applyNumberFormat="1" applyFont="1">
      <alignment vertical="center"/>
    </xf>
    <xf numFmtId="0" fontId="13" fillId="0" borderId="0" xfId="0" applyFont="1" applyAlignment="1">
      <alignment vertical="center" wrapText="1"/>
    </xf>
    <xf numFmtId="0" fontId="19" fillId="0" borderId="0" xfId="6" applyFont="1" applyBorder="1" applyAlignment="1" applyProtection="1">
      <alignment horizontal="center" vertical="center" wrapText="1"/>
    </xf>
    <xf numFmtId="14" fontId="30" fillId="0" borderId="0" xfId="0" applyNumberFormat="1" applyFont="1" applyBorder="1" applyAlignment="1">
      <alignment horizontal="left" vertical="center" wrapText="1"/>
    </xf>
    <xf numFmtId="0" fontId="20" fillId="0" borderId="0" xfId="6" applyNumberFormat="1" applyFont="1" applyBorder="1" applyAlignment="1" applyProtection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vertical="center" wrapText="1"/>
    </xf>
    <xf numFmtId="0" fontId="3" fillId="0" borderId="0" xfId="0" applyNumberFormat="1" applyFont="1">
      <alignment vertical="center"/>
    </xf>
    <xf numFmtId="0" fontId="35" fillId="0" borderId="0" xfId="0" applyNumberFormat="1" applyFont="1" applyAlignment="1">
      <alignment horizontal="center" vertical="center"/>
    </xf>
    <xf numFmtId="0" fontId="35" fillId="0" borderId="0" xfId="0" applyNumberFormat="1" applyFont="1" applyAlignment="1">
      <alignment horizontal="center" vertical="center" wrapText="1"/>
    </xf>
    <xf numFmtId="0" fontId="31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14" fontId="17" fillId="0" borderId="0" xfId="0" applyNumberFormat="1" applyFont="1" applyBorder="1" applyAlignment="1">
      <alignment horizontal="left" vertical="center" wrapText="1"/>
    </xf>
    <xf numFmtId="0" fontId="20" fillId="0" borderId="0" xfId="6" applyBorder="1" applyAlignment="1" applyProtection="1">
      <alignment horizontal="left" vertical="center" wrapText="1"/>
    </xf>
    <xf numFmtId="0" fontId="36" fillId="0" borderId="0" xfId="6" applyFont="1" applyAlignment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2" fillId="12" borderId="45" xfId="0" applyFont="1" applyFill="1" applyBorder="1" applyAlignment="1">
      <alignment horizontal="center" vertical="center"/>
    </xf>
    <xf numFmtId="0" fontId="12" fillId="12" borderId="36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6" borderId="27" xfId="0" applyFont="1" applyFill="1" applyBorder="1" applyAlignment="1">
      <alignment horizontal="center" vertical="center"/>
    </xf>
    <xf numFmtId="0" fontId="0" fillId="12" borderId="22" xfId="0" applyFont="1" applyFill="1" applyBorder="1">
      <alignment vertical="center"/>
    </xf>
    <xf numFmtId="0" fontId="39" fillId="6" borderId="47" xfId="0" applyNumberFormat="1" applyFont="1" applyFill="1" applyBorder="1" applyAlignment="1"/>
    <xf numFmtId="0" fontId="39" fillId="6" borderId="44" xfId="0" applyNumberFormat="1" applyFont="1" applyFill="1" applyBorder="1" applyAlignment="1"/>
    <xf numFmtId="0" fontId="0" fillId="12" borderId="23" xfId="0" applyFont="1" applyFill="1" applyBorder="1">
      <alignment vertical="center"/>
    </xf>
    <xf numFmtId="0" fontId="39" fillId="6" borderId="10" xfId="0" applyNumberFormat="1" applyFont="1" applyFill="1" applyBorder="1" applyAlignment="1"/>
    <xf numFmtId="0" fontId="39" fillId="6" borderId="26" xfId="0" applyNumberFormat="1" applyFont="1" applyFill="1" applyBorder="1" applyAlignment="1"/>
    <xf numFmtId="0" fontId="0" fillId="12" borderId="24" xfId="0" applyFont="1" applyFill="1" applyBorder="1">
      <alignment vertical="center"/>
    </xf>
    <xf numFmtId="0" fontId="39" fillId="6" borderId="45" xfId="0" applyNumberFormat="1" applyFont="1" applyFill="1" applyBorder="1" applyAlignment="1"/>
    <xf numFmtId="0" fontId="39" fillId="6" borderId="42" xfId="0" applyNumberFormat="1" applyFont="1" applyFill="1" applyBorder="1" applyAlignment="1"/>
    <xf numFmtId="0" fontId="39" fillId="6" borderId="7" xfId="0" applyNumberFormat="1" applyFont="1" applyFill="1" applyBorder="1" applyAlignment="1"/>
    <xf numFmtId="0" fontId="39" fillId="6" borderId="25" xfId="0" applyNumberFormat="1" applyFont="1" applyFill="1" applyBorder="1" applyAlignment="1"/>
    <xf numFmtId="0" fontId="39" fillId="13" borderId="10" xfId="0" applyNumberFormat="1" applyFont="1" applyFill="1" applyBorder="1" applyAlignment="1"/>
    <xf numFmtId="0" fontId="39" fillId="13" borderId="26" xfId="0" applyNumberFormat="1" applyFont="1" applyFill="1" applyBorder="1" applyAlignment="1"/>
    <xf numFmtId="0" fontId="31" fillId="13" borderId="26" xfId="0" applyNumberFormat="1" applyFont="1" applyFill="1" applyBorder="1" applyAlignment="1"/>
    <xf numFmtId="0" fontId="39" fillId="13" borderId="7" xfId="0" applyNumberFormat="1" applyFont="1" applyFill="1" applyBorder="1" applyAlignment="1"/>
    <xf numFmtId="0" fontId="39" fillId="13" borderId="25" xfId="0" applyNumberFormat="1" applyFont="1" applyFill="1" applyBorder="1" applyAlignment="1"/>
    <xf numFmtId="0" fontId="31" fillId="13" borderId="10" xfId="0" applyNumberFormat="1" applyFont="1" applyFill="1" applyBorder="1" applyAlignment="1"/>
    <xf numFmtId="0" fontId="39" fillId="6" borderId="13" xfId="0" applyNumberFormat="1" applyFont="1" applyFill="1" applyBorder="1" applyAlignment="1"/>
    <xf numFmtId="0" fontId="39" fillId="6" borderId="27" xfId="0" applyNumberFormat="1" applyFont="1" applyFill="1" applyBorder="1" applyAlignment="1"/>
    <xf numFmtId="0" fontId="39" fillId="13" borderId="47" xfId="0" applyNumberFormat="1" applyFont="1" applyFill="1" applyBorder="1" applyAlignment="1"/>
    <xf numFmtId="0" fontId="39" fillId="13" borderId="44" xfId="0" applyNumberFormat="1" applyFont="1" applyFill="1" applyBorder="1" applyAlignment="1"/>
    <xf numFmtId="0" fontId="39" fillId="6" borderId="10" xfId="0" applyNumberFormat="1" applyFont="1" applyFill="1" applyBorder="1" applyAlignment="1">
      <alignment wrapText="1"/>
    </xf>
    <xf numFmtId="0" fontId="5" fillId="12" borderId="0" xfId="0" applyFont="1" applyFill="1" applyBorder="1" applyAlignment="1">
      <alignment horizontal="center" vertical="center" textRotation="255" wrapText="1"/>
    </xf>
    <xf numFmtId="0" fontId="0" fillId="12" borderId="0" xfId="0" applyFont="1" applyFill="1" applyBorder="1">
      <alignment vertical="center"/>
    </xf>
    <xf numFmtId="0" fontId="39" fillId="6" borderId="0" xfId="0" applyNumberFormat="1" applyFont="1" applyFill="1" applyBorder="1" applyAlignment="1"/>
    <xf numFmtId="0" fontId="0" fillId="12" borderId="38" xfId="0" applyFont="1" applyFill="1" applyBorder="1" applyAlignment="1">
      <alignment horizontal="center" vertical="center"/>
    </xf>
    <xf numFmtId="0" fontId="0" fillId="12" borderId="30" xfId="0" applyFont="1" applyFill="1" applyBorder="1" applyAlignment="1">
      <alignment horizontal="center" vertical="center"/>
    </xf>
    <xf numFmtId="0" fontId="0" fillId="12" borderId="50" xfId="0" applyFont="1" applyFill="1" applyBorder="1" applyAlignment="1">
      <alignment horizontal="center" vertical="center"/>
    </xf>
    <xf numFmtId="0" fontId="39" fillId="12" borderId="18" xfId="0" applyNumberFormat="1" applyFont="1" applyFill="1" applyBorder="1" applyAlignment="1"/>
    <xf numFmtId="0" fontId="39" fillId="12" borderId="8" xfId="0" applyNumberFormat="1" applyFont="1" applyFill="1" applyBorder="1" applyAlignment="1"/>
    <xf numFmtId="0" fontId="39" fillId="12" borderId="22" xfId="0" applyNumberFormat="1" applyFont="1" applyFill="1" applyBorder="1" applyAlignment="1"/>
    <xf numFmtId="0" fontId="39" fillId="12" borderId="19" xfId="0" applyNumberFormat="1" applyFont="1" applyFill="1" applyBorder="1" applyAlignment="1"/>
    <xf numFmtId="0" fontId="39" fillId="12" borderId="1" xfId="0" applyNumberFormat="1" applyFont="1" applyFill="1" applyBorder="1" applyAlignment="1"/>
    <xf numFmtId="0" fontId="39" fillId="12" borderId="23" xfId="0" applyNumberFormat="1" applyFont="1" applyFill="1" applyBorder="1" applyAlignment="1"/>
    <xf numFmtId="0" fontId="39" fillId="12" borderId="38" xfId="0" applyNumberFormat="1" applyFont="1" applyFill="1" applyBorder="1" applyAlignment="1"/>
    <xf numFmtId="0" fontId="39" fillId="12" borderId="30" xfId="0" applyNumberFormat="1" applyFont="1" applyFill="1" applyBorder="1" applyAlignment="1"/>
    <xf numFmtId="0" fontId="39" fillId="12" borderId="36" xfId="0" applyNumberFormat="1" applyFont="1" applyFill="1" applyBorder="1" applyAlignment="1"/>
    <xf numFmtId="0" fontId="39" fillId="14" borderId="19" xfId="0" applyNumberFormat="1" applyFont="1" applyFill="1" applyBorder="1" applyAlignment="1"/>
    <xf numFmtId="0" fontId="39" fillId="14" borderId="1" xfId="0" applyNumberFormat="1" applyFont="1" applyFill="1" applyBorder="1" applyAlignment="1"/>
    <xf numFmtId="0" fontId="39" fillId="14" borderId="23" xfId="0" applyNumberFormat="1" applyFont="1" applyFill="1" applyBorder="1" applyAlignment="1"/>
    <xf numFmtId="0" fontId="39" fillId="14" borderId="18" xfId="0" applyNumberFormat="1" applyFont="1" applyFill="1" applyBorder="1" applyAlignment="1"/>
    <xf numFmtId="0" fontId="39" fillId="14" borderId="8" xfId="0" applyNumberFormat="1" applyFont="1" applyFill="1" applyBorder="1" applyAlignment="1"/>
    <xf numFmtId="0" fontId="39" fillId="14" borderId="22" xfId="0" applyNumberFormat="1" applyFont="1" applyFill="1" applyBorder="1" applyAlignment="1"/>
    <xf numFmtId="0" fontId="39" fillId="12" borderId="51" xfId="0" applyNumberFormat="1" applyFont="1" applyFill="1" applyBorder="1" applyAlignment="1"/>
    <xf numFmtId="0" fontId="39" fillId="12" borderId="14" xfId="0" applyNumberFormat="1" applyFont="1" applyFill="1" applyBorder="1" applyAlignment="1"/>
    <xf numFmtId="0" fontId="39" fillId="12" borderId="24" xfId="0" applyNumberFormat="1" applyFont="1" applyFill="1" applyBorder="1" applyAlignment="1"/>
    <xf numFmtId="0" fontId="7" fillId="6" borderId="10" xfId="0" applyFont="1" applyFill="1" applyBorder="1" applyAlignment="1">
      <alignment vertical="center" textRotation="255" wrapText="1"/>
    </xf>
    <xf numFmtId="0" fontId="7" fillId="6" borderId="1" xfId="0" applyFont="1" applyFill="1" applyBorder="1" applyAlignment="1">
      <alignment vertical="center" textRotation="255" wrapText="1"/>
    </xf>
    <xf numFmtId="0" fontId="0" fillId="6" borderId="1" xfId="0" applyFont="1" applyFill="1" applyBorder="1" applyAlignment="1">
      <alignment vertical="center" textRotation="255" wrapText="1"/>
    </xf>
    <xf numFmtId="0" fontId="0" fillId="6" borderId="14" xfId="0" applyFont="1" applyFill="1" applyBorder="1" applyAlignment="1">
      <alignment horizontal="center" vertical="center"/>
    </xf>
    <xf numFmtId="0" fontId="39" fillId="6" borderId="32" xfId="0" applyNumberFormat="1" applyFont="1" applyFill="1" applyBorder="1" applyAlignment="1"/>
    <xf numFmtId="0" fontId="39" fillId="6" borderId="1" xfId="0" applyNumberFormat="1" applyFont="1" applyFill="1" applyBorder="1" applyAlignment="1"/>
    <xf numFmtId="0" fontId="39" fillId="6" borderId="30" xfId="0" applyNumberFormat="1" applyFont="1" applyFill="1" applyBorder="1" applyAlignment="1"/>
    <xf numFmtId="0" fontId="39" fillId="6" borderId="8" xfId="0" applyNumberFormat="1" applyFont="1" applyFill="1" applyBorder="1" applyAlignment="1"/>
    <xf numFmtId="0" fontId="39" fillId="13" borderId="1" xfId="0" applyNumberFormat="1" applyFont="1" applyFill="1" applyBorder="1" applyAlignment="1"/>
    <xf numFmtId="0" fontId="39" fillId="13" borderId="8" xfId="0" applyNumberFormat="1" applyFont="1" applyFill="1" applyBorder="1" applyAlignment="1"/>
    <xf numFmtId="0" fontId="39" fillId="6" borderId="14" xfId="0" applyNumberFormat="1" applyFont="1" applyFill="1" applyBorder="1" applyAlignment="1"/>
    <xf numFmtId="0" fontId="7" fillId="12" borderId="10" xfId="0" applyFont="1" applyFill="1" applyBorder="1" applyAlignment="1">
      <alignment vertical="center" textRotation="255" wrapText="1"/>
    </xf>
    <xf numFmtId="0" fontId="0" fillId="6" borderId="24" xfId="0" applyFont="1" applyFill="1" applyBorder="1" applyAlignment="1">
      <alignment horizontal="center" vertical="center"/>
    </xf>
    <xf numFmtId="0" fontId="0" fillId="12" borderId="13" xfId="0" applyFont="1" applyFill="1" applyBorder="1" applyAlignment="1">
      <alignment horizontal="center" vertical="center"/>
    </xf>
    <xf numFmtId="0" fontId="39" fillId="6" borderId="28" xfId="0" applyNumberFormat="1" applyFont="1" applyFill="1" applyBorder="1" applyAlignment="1"/>
    <xf numFmtId="0" fontId="39" fillId="12" borderId="47" xfId="0" applyNumberFormat="1" applyFont="1" applyFill="1" applyBorder="1" applyAlignment="1"/>
    <xf numFmtId="0" fontId="39" fillId="6" borderId="23" xfId="0" applyNumberFormat="1" applyFont="1" applyFill="1" applyBorder="1" applyAlignment="1"/>
    <xf numFmtId="0" fontId="39" fillId="12" borderId="10" xfId="0" applyNumberFormat="1" applyFont="1" applyFill="1" applyBorder="1" applyAlignment="1"/>
    <xf numFmtId="0" fontId="39" fillId="6" borderId="36" xfId="0" applyNumberFormat="1" applyFont="1" applyFill="1" applyBorder="1" applyAlignment="1"/>
    <xf numFmtId="0" fontId="39" fillId="12" borderId="45" xfId="0" applyNumberFormat="1" applyFont="1" applyFill="1" applyBorder="1" applyAlignment="1"/>
    <xf numFmtId="0" fontId="39" fillId="6" borderId="22" xfId="0" applyNumberFormat="1" applyFont="1" applyFill="1" applyBorder="1" applyAlignment="1"/>
    <xf numFmtId="0" fontId="39" fillId="12" borderId="7" xfId="0" applyNumberFormat="1" applyFont="1" applyFill="1" applyBorder="1" applyAlignment="1"/>
    <xf numFmtId="0" fontId="39" fillId="13" borderId="22" xfId="0" applyNumberFormat="1" applyFont="1" applyFill="1" applyBorder="1" applyAlignment="1"/>
    <xf numFmtId="0" fontId="39" fillId="14" borderId="7" xfId="0" applyNumberFormat="1" applyFont="1" applyFill="1" applyBorder="1" applyAlignment="1"/>
    <xf numFmtId="0" fontId="39" fillId="6" borderId="24" xfId="0" applyNumberFormat="1" applyFont="1" applyFill="1" applyBorder="1" applyAlignment="1"/>
    <xf numFmtId="0" fontId="39" fillId="12" borderId="13" xfId="0" applyNumberFormat="1" applyFont="1" applyFill="1" applyBorder="1" applyAlignment="1"/>
    <xf numFmtId="0" fontId="7" fillId="12" borderId="1" xfId="0" applyFont="1" applyFill="1" applyBorder="1" applyAlignment="1">
      <alignment vertical="center" textRotation="255" wrapText="1"/>
    </xf>
    <xf numFmtId="0" fontId="0" fillId="12" borderId="1" xfId="0" applyFont="1" applyFill="1" applyBorder="1" applyAlignment="1">
      <alignment vertical="center" textRotation="255" wrapText="1"/>
    </xf>
    <xf numFmtId="0" fontId="0" fillId="12" borderId="14" xfId="0" applyFont="1" applyFill="1" applyBorder="1" applyAlignment="1">
      <alignment horizontal="center" vertical="center"/>
    </xf>
    <xf numFmtId="0" fontId="39" fillId="12" borderId="32" xfId="0" applyNumberFormat="1" applyFont="1" applyFill="1" applyBorder="1" applyAlignment="1"/>
    <xf numFmtId="0" fontId="0" fillId="12" borderId="27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30" xfId="0" applyFont="1" applyFill="1" applyBorder="1" applyAlignment="1">
      <alignment horizontal="center" vertical="center"/>
    </xf>
    <xf numFmtId="0" fontId="39" fillId="12" borderId="28" xfId="0" applyNumberFormat="1" applyFont="1" applyFill="1" applyBorder="1" applyAlignment="1"/>
    <xf numFmtId="0" fontId="39" fillId="14" borderId="25" xfId="0" applyNumberFormat="1" applyFont="1" applyFill="1" applyBorder="1" applyAlignment="1"/>
    <xf numFmtId="0" fontId="39" fillId="6" borderId="18" xfId="0" applyNumberFormat="1" applyFont="1" applyFill="1" applyBorder="1" applyAlignment="1"/>
    <xf numFmtId="0" fontId="39" fillId="12" borderId="26" xfId="0" applyNumberFormat="1" applyFont="1" applyFill="1" applyBorder="1" applyAlignment="1"/>
    <xf numFmtId="0" fontId="39" fillId="6" borderId="19" xfId="0" applyNumberFormat="1" applyFont="1" applyFill="1" applyBorder="1" applyAlignment="1"/>
    <xf numFmtId="0" fontId="39" fillId="12" borderId="42" xfId="0" applyNumberFormat="1" applyFont="1" applyFill="1" applyBorder="1" applyAlignment="1"/>
    <xf numFmtId="0" fontId="39" fillId="6" borderId="38" xfId="0" applyNumberFormat="1" applyFont="1" applyFill="1" applyBorder="1" applyAlignment="1"/>
    <xf numFmtId="0" fontId="0" fillId="15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6" borderId="36" xfId="0" applyFont="1" applyFill="1" applyBorder="1" applyAlignment="1">
      <alignment horizontal="center" vertical="center"/>
    </xf>
    <xf numFmtId="0" fontId="0" fillId="15" borderId="53" xfId="0" applyFont="1" applyFill="1" applyBorder="1" applyAlignment="1">
      <alignment horizontal="center" vertical="center"/>
    </xf>
    <xf numFmtId="0" fontId="39" fillId="15" borderId="15" xfId="0" applyNumberFormat="1" applyFont="1" applyFill="1" applyBorder="1" applyAlignment="1"/>
    <xf numFmtId="0" fontId="39" fillId="3" borderId="54" xfId="0" applyNumberFormat="1" applyFont="1" applyFill="1" applyBorder="1" applyAlignment="1"/>
    <xf numFmtId="0" fontId="39" fillId="15" borderId="17" xfId="0" applyNumberFormat="1" applyFont="1" applyFill="1" applyBorder="1" applyAlignment="1"/>
    <xf numFmtId="0" fontId="39" fillId="3" borderId="35" xfId="0" applyNumberFormat="1" applyFont="1" applyFill="1" applyBorder="1" applyAlignment="1"/>
    <xf numFmtId="0" fontId="39" fillId="15" borderId="55" xfId="0" applyNumberFormat="1" applyFont="1" applyFill="1" applyBorder="1" applyAlignment="1"/>
    <xf numFmtId="0" fontId="39" fillId="3" borderId="56" xfId="0" applyNumberFormat="1" applyFont="1" applyFill="1" applyBorder="1" applyAlignment="1"/>
    <xf numFmtId="0" fontId="39" fillId="3" borderId="34" xfId="0" applyNumberFormat="1" applyFont="1" applyFill="1" applyBorder="1" applyAlignment="1"/>
    <xf numFmtId="0" fontId="39" fillId="15" borderId="6" xfId="0" applyNumberFormat="1" applyFont="1" applyFill="1" applyBorder="1" applyAlignment="1"/>
    <xf numFmtId="0" fontId="39" fillId="3" borderId="6" xfId="0" applyNumberFormat="1" applyFont="1" applyFill="1" applyBorder="1" applyAlignment="1"/>
    <xf numFmtId="0" fontId="39" fillId="15" borderId="9" xfId="0" applyNumberFormat="1" applyFont="1" applyFill="1" applyBorder="1" applyAlignment="1"/>
    <xf numFmtId="0" fontId="39" fillId="3" borderId="9" xfId="0" applyNumberFormat="1" applyFont="1" applyFill="1" applyBorder="1" applyAlignment="1"/>
    <xf numFmtId="0" fontId="39" fillId="15" borderId="53" xfId="0" applyNumberFormat="1" applyFont="1" applyFill="1" applyBorder="1" applyAlignment="1"/>
    <xf numFmtId="0" fontId="39" fillId="3" borderId="11" xfId="0" applyNumberFormat="1" applyFont="1" applyFill="1" applyBorder="1" applyAlignment="1"/>
    <xf numFmtId="0" fontId="39" fillId="3" borderId="29" xfId="0" applyNumberFormat="1" applyFont="1" applyFill="1" applyBorder="1" applyAlignment="1"/>
    <xf numFmtId="0" fontId="39" fillId="15" borderId="20" xfId="0" applyNumberFormat="1" applyFont="1" applyFill="1" applyBorder="1" applyAlignment="1"/>
    <xf numFmtId="0" fontId="31" fillId="7" borderId="13" xfId="0" applyFont="1" applyFill="1" applyBorder="1" applyAlignment="1">
      <alignment vertical="center"/>
    </xf>
    <xf numFmtId="0" fontId="0" fillId="7" borderId="14" xfId="0" applyFont="1" applyFill="1" applyBorder="1" applyAlignment="1">
      <alignment vertical="center"/>
    </xf>
    <xf numFmtId="0" fontId="43" fillId="16" borderId="14" xfId="0" applyFont="1" applyFill="1" applyBorder="1" applyAlignment="1">
      <alignment horizontal="center" vertical="center"/>
    </xf>
    <xf numFmtId="0" fontId="44" fillId="16" borderId="1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0" fillId="7" borderId="8" xfId="0" applyFill="1" applyBorder="1">
      <alignment vertical="center"/>
    </xf>
    <xf numFmtId="0" fontId="41" fillId="16" borderId="8" xfId="0" applyFont="1" applyFill="1" applyBorder="1" applyAlignment="1">
      <alignment horizontal="center" vertical="center"/>
    </xf>
    <xf numFmtId="0" fontId="0" fillId="16" borderId="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41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0" fillId="7" borderId="14" xfId="0" applyFill="1" applyBorder="1">
      <alignment vertical="center"/>
    </xf>
    <xf numFmtId="0" fontId="41" fillId="16" borderId="14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0" fillId="7" borderId="32" xfId="0" applyFill="1" applyBorder="1">
      <alignment vertical="center"/>
    </xf>
    <xf numFmtId="0" fontId="41" fillId="16" borderId="32" xfId="0" applyFont="1" applyFill="1" applyBorder="1" applyAlignment="1">
      <alignment horizontal="center" vertical="center"/>
    </xf>
    <xf numFmtId="0" fontId="0" fillId="16" borderId="32" xfId="0" applyFont="1" applyFill="1" applyBorder="1" applyAlignment="1">
      <alignment horizontal="center" vertical="center"/>
    </xf>
    <xf numFmtId="0" fontId="45" fillId="16" borderId="1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41" fillId="16" borderId="30" xfId="0" applyFont="1" applyFill="1" applyBorder="1" applyAlignment="1">
      <alignment horizontal="center" vertical="center"/>
    </xf>
    <xf numFmtId="0" fontId="0" fillId="16" borderId="14" xfId="0" applyFont="1" applyFill="1" applyBorder="1" applyAlignment="1">
      <alignment horizontal="center" vertical="center"/>
    </xf>
    <xf numFmtId="0" fontId="0" fillId="7" borderId="58" xfId="0" applyFill="1" applyBorder="1">
      <alignment vertical="center"/>
    </xf>
    <xf numFmtId="0" fontId="7" fillId="7" borderId="0" xfId="0" applyFont="1" applyFill="1" applyBorder="1" applyAlignment="1">
      <alignment horizontal="center" vertical="center"/>
    </xf>
    <xf numFmtId="0" fontId="0" fillId="7" borderId="0" xfId="0" applyFill="1" applyBorder="1">
      <alignment vertical="center"/>
    </xf>
    <xf numFmtId="0" fontId="41" fillId="16" borderId="0" xfId="0" applyFont="1" applyFill="1" applyBorder="1" applyAlignment="1">
      <alignment horizontal="center" vertical="center"/>
    </xf>
    <xf numFmtId="0" fontId="0" fillId="16" borderId="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15" borderId="41" xfId="0" applyFill="1" applyBorder="1" applyAlignment="1">
      <alignment horizontal="center" vertical="center"/>
    </xf>
    <xf numFmtId="0" fontId="0" fillId="15" borderId="5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15" borderId="60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5" borderId="6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top"/>
    </xf>
    <xf numFmtId="0" fontId="37" fillId="12" borderId="16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0" fillId="12" borderId="29" xfId="0" applyFont="1" applyFill="1" applyBorder="1" applyAlignment="1">
      <alignment horizontal="center" vertical="center"/>
    </xf>
    <xf numFmtId="0" fontId="0" fillId="6" borderId="47" xfId="0" applyFont="1" applyFill="1" applyBorder="1" applyAlignment="1">
      <alignment horizontal="center" vertical="center"/>
    </xf>
    <xf numFmtId="0" fontId="0" fillId="6" borderId="32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0" fillId="12" borderId="47" xfId="0" applyFont="1" applyFill="1" applyBorder="1" applyAlignment="1">
      <alignment horizontal="center" vertical="center"/>
    </xf>
    <xf numFmtId="0" fontId="0" fillId="12" borderId="32" xfId="0" applyFont="1" applyFill="1" applyBorder="1" applyAlignment="1">
      <alignment horizontal="center" vertical="center"/>
    </xf>
    <xf numFmtId="0" fontId="0" fillId="12" borderId="44" xfId="0" applyFont="1" applyFill="1" applyBorder="1" applyAlignment="1">
      <alignment horizontal="center" vertical="center"/>
    </xf>
    <xf numFmtId="0" fontId="0" fillId="6" borderId="52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46" fillId="7" borderId="24" xfId="0" applyFont="1" applyFill="1" applyBorder="1" applyAlignment="1">
      <alignment horizontal="center" vertical="center"/>
    </xf>
    <xf numFmtId="0" fontId="46" fillId="7" borderId="27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vertical="center" wrapText="1"/>
    </xf>
    <xf numFmtId="0" fontId="5" fillId="12" borderId="46" xfId="0" applyFont="1" applyFill="1" applyBorder="1" applyAlignment="1">
      <alignment horizontal="center" vertical="center" textRotation="255" wrapText="1"/>
    </xf>
    <xf numFmtId="0" fontId="5" fillId="12" borderId="48" xfId="0" applyFont="1" applyFill="1" applyBorder="1" applyAlignment="1">
      <alignment horizontal="center" vertical="center" textRotation="255" wrapText="1"/>
    </xf>
    <xf numFmtId="0" fontId="5" fillId="12" borderId="49" xfId="0" applyFont="1" applyFill="1" applyBorder="1" applyAlignment="1">
      <alignment horizontal="center" vertical="center" textRotation="255" wrapText="1"/>
    </xf>
    <xf numFmtId="0" fontId="0" fillId="6" borderId="10" xfId="0" applyFont="1" applyFill="1" applyBorder="1" applyAlignment="1">
      <alignment horizontal="center" vertical="center" textRotation="255" wrapText="1"/>
    </xf>
    <xf numFmtId="0" fontId="0" fillId="6" borderId="42" xfId="0" applyFont="1" applyFill="1" applyBorder="1" applyAlignment="1">
      <alignment horizontal="center" vertical="center" textRotation="255" wrapText="1"/>
    </xf>
    <xf numFmtId="0" fontId="0" fillId="6" borderId="44" xfId="0" applyFont="1" applyFill="1" applyBorder="1" applyAlignment="1">
      <alignment horizontal="center" vertical="center" textRotation="255" wrapText="1"/>
    </xf>
    <xf numFmtId="0" fontId="7" fillId="12" borderId="19" xfId="0" applyFont="1" applyFill="1" applyBorder="1" applyAlignment="1">
      <alignment horizontal="center" vertical="center" textRotation="255" wrapText="1"/>
    </xf>
    <xf numFmtId="0" fontId="0" fillId="12" borderId="19" xfId="0" applyFont="1" applyFill="1" applyBorder="1" applyAlignment="1">
      <alignment horizontal="center" vertical="center" textRotation="255" wrapText="1"/>
    </xf>
    <xf numFmtId="0" fontId="0" fillId="12" borderId="1" xfId="0" applyFont="1" applyFill="1" applyBorder="1" applyAlignment="1">
      <alignment horizontal="center" vertical="center" textRotation="255" wrapText="1"/>
    </xf>
    <xf numFmtId="0" fontId="0" fillId="12" borderId="23" xfId="0" applyFont="1" applyFill="1" applyBorder="1" applyAlignment="1">
      <alignment horizontal="center" vertical="center" textRotation="255" wrapText="1"/>
    </xf>
    <xf numFmtId="0" fontId="0" fillId="6" borderId="1" xfId="0" applyFont="1" applyFill="1" applyBorder="1" applyAlignment="1">
      <alignment horizontal="center" vertical="center" textRotation="255" wrapText="1"/>
    </xf>
    <xf numFmtId="0" fontId="0" fillId="6" borderId="23" xfId="0" applyFont="1" applyFill="1" applyBorder="1" applyAlignment="1">
      <alignment horizontal="center" vertical="center" textRotation="255" wrapText="1"/>
    </xf>
    <xf numFmtId="0" fontId="0" fillId="12" borderId="26" xfId="0" applyFont="1" applyFill="1" applyBorder="1" applyAlignment="1">
      <alignment horizontal="center" vertical="center" textRotation="255" wrapText="1"/>
    </xf>
    <xf numFmtId="0" fontId="0" fillId="6" borderId="19" xfId="0" applyFont="1" applyFill="1" applyBorder="1" applyAlignment="1">
      <alignment horizontal="center" vertical="center" textRotation="255" wrapText="1"/>
    </xf>
    <xf numFmtId="0" fontId="7" fillId="6" borderId="1" xfId="0" applyFont="1" applyFill="1" applyBorder="1" applyAlignment="1">
      <alignment horizontal="center" vertical="center" textRotation="255" wrapText="1"/>
    </xf>
    <xf numFmtId="0" fontId="0" fillId="15" borderId="53" xfId="0" applyFont="1" applyFill="1" applyBorder="1" applyAlignment="1">
      <alignment horizontal="center" vertical="center" textRotation="255" wrapText="1"/>
    </xf>
    <xf numFmtId="0" fontId="0" fillId="15" borderId="12" xfId="0" applyFont="1" applyFill="1" applyBorder="1" applyAlignment="1">
      <alignment horizontal="center" vertical="center" textRotation="255" wrapText="1"/>
    </xf>
    <xf numFmtId="0" fontId="0" fillId="3" borderId="9" xfId="0" applyFont="1" applyFill="1" applyBorder="1" applyAlignment="1">
      <alignment horizontal="center" vertical="center" textRotation="255" wrapText="1"/>
    </xf>
    <xf numFmtId="0" fontId="0" fillId="3" borderId="53" xfId="0" applyFont="1" applyFill="1" applyBorder="1" applyAlignment="1">
      <alignment horizontal="center" vertical="center" textRotation="255" wrapText="1"/>
    </xf>
    <xf numFmtId="0" fontId="0" fillId="7" borderId="46" xfId="0" applyFont="1" applyFill="1" applyBorder="1" applyAlignment="1">
      <alignment horizontal="center" vertical="center" textRotation="255" wrapText="1"/>
    </xf>
    <xf numFmtId="0" fontId="0" fillId="7" borderId="47" xfId="0" applyFont="1" applyFill="1" applyBorder="1" applyAlignment="1">
      <alignment horizontal="center" vertical="center" textRotation="255" wrapText="1"/>
    </xf>
    <xf numFmtId="0" fontId="0" fillId="7" borderId="57" xfId="0" applyFont="1" applyFill="1" applyBorder="1" applyAlignment="1">
      <alignment horizontal="center" vertical="center" textRotation="255"/>
    </xf>
    <xf numFmtId="0" fontId="0" fillId="7" borderId="32" xfId="0" applyFont="1" applyFill="1" applyBorder="1" applyAlignment="1">
      <alignment horizontal="center" vertical="center" textRotation="255"/>
    </xf>
    <xf numFmtId="0" fontId="41" fillId="16" borderId="57" xfId="0" applyFont="1" applyFill="1" applyBorder="1" applyAlignment="1">
      <alignment horizontal="center" vertical="center" textRotation="255"/>
    </xf>
    <xf numFmtId="0" fontId="41" fillId="16" borderId="32" xfId="0" applyFont="1" applyFill="1" applyBorder="1" applyAlignment="1">
      <alignment horizontal="center" vertical="center" textRotation="255"/>
    </xf>
    <xf numFmtId="0" fontId="42" fillId="16" borderId="57" xfId="0" applyFont="1" applyFill="1" applyBorder="1" applyAlignment="1">
      <alignment horizontal="center" vertical="center" textRotation="255"/>
    </xf>
    <xf numFmtId="0" fontId="42" fillId="16" borderId="32" xfId="0" applyFont="1" applyFill="1" applyBorder="1" applyAlignment="1">
      <alignment horizontal="center" vertical="center" textRotation="255"/>
    </xf>
    <xf numFmtId="0" fontId="0" fillId="7" borderId="8" xfId="0" applyFont="1" applyFill="1" applyBorder="1" applyAlignment="1">
      <alignment horizontal="center" vertical="center" textRotation="255" wrapText="1"/>
    </xf>
    <xf numFmtId="0" fontId="0" fillId="7" borderId="1" xfId="0" applyFont="1" applyFill="1" applyBorder="1" applyAlignment="1">
      <alignment horizontal="center" vertical="center" textRotation="255" wrapText="1"/>
    </xf>
    <xf numFmtId="0" fontId="0" fillId="7" borderId="25" xfId="0" applyFont="1" applyFill="1" applyBorder="1" applyAlignment="1">
      <alignment horizontal="center" vertical="center" textRotation="255" wrapText="1"/>
    </xf>
    <xf numFmtId="0" fontId="0" fillId="7" borderId="26" xfId="0" applyFont="1" applyFill="1" applyBorder="1" applyAlignment="1">
      <alignment horizontal="center" vertical="center" textRotation="255" wrapText="1"/>
    </xf>
    <xf numFmtId="0" fontId="0" fillId="15" borderId="25" xfId="0" applyFont="1" applyFill="1" applyBorder="1" applyAlignment="1">
      <alignment horizontal="center" vertical="center" textRotation="255" wrapText="1"/>
    </xf>
    <xf numFmtId="0" fontId="0" fillId="15" borderId="26" xfId="0" applyFont="1" applyFill="1" applyBorder="1" applyAlignment="1">
      <alignment horizontal="center" vertical="center" textRotation="255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22" xfId="0" applyFont="1" applyFill="1" applyBorder="1" applyAlignment="1">
      <alignment horizontal="center" vertical="center" wrapText="1"/>
    </xf>
    <xf numFmtId="0" fontId="0" fillId="7" borderId="25" xfId="0" applyFont="1" applyFill="1" applyBorder="1" applyAlignment="1">
      <alignment horizontal="center" vertical="center" wrapText="1"/>
    </xf>
    <xf numFmtId="0" fontId="0" fillId="7" borderId="45" xfId="0" applyFont="1" applyFill="1" applyBorder="1" applyAlignment="1">
      <alignment horizontal="center" vertical="center" wrapText="1"/>
    </xf>
    <xf numFmtId="0" fontId="0" fillId="7" borderId="30" xfId="0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horizontal="center" vertical="center" wrapText="1"/>
    </xf>
    <xf numFmtId="0" fontId="0" fillId="7" borderId="42" xfId="0" applyFont="1" applyFill="1" applyBorder="1" applyAlignment="1">
      <alignment horizontal="center" vertical="center" wrapText="1"/>
    </xf>
    <xf numFmtId="0" fontId="38" fillId="12" borderId="2" xfId="0" applyFont="1" applyFill="1" applyBorder="1" applyAlignment="1">
      <alignment horizontal="center" vertical="center"/>
    </xf>
    <xf numFmtId="0" fontId="38" fillId="12" borderId="40" xfId="0" applyFont="1" applyFill="1" applyBorder="1" applyAlignment="1">
      <alignment horizontal="center" vertical="center"/>
    </xf>
    <xf numFmtId="0" fontId="38" fillId="12" borderId="12" xfId="0" applyFont="1" applyFill="1" applyBorder="1" applyAlignment="1">
      <alignment horizontal="center" vertical="center"/>
    </xf>
    <xf numFmtId="0" fontId="38" fillId="12" borderId="43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 wrapText="1"/>
    </xf>
    <xf numFmtId="0" fontId="5" fillId="3" borderId="30" xfId="0" applyFont="1" applyFill="1" applyBorder="1" applyAlignment="1">
      <alignment horizontal="center" vertical="center" textRotation="255" wrapText="1"/>
    </xf>
    <xf numFmtId="0" fontId="5" fillId="3" borderId="31" xfId="0" applyFont="1" applyFill="1" applyBorder="1" applyAlignment="1">
      <alignment horizontal="center" vertical="center" textRotation="255" wrapText="1"/>
    </xf>
    <xf numFmtId="0" fontId="5" fillId="3" borderId="32" xfId="0" applyFont="1" applyFill="1" applyBorder="1" applyAlignment="1">
      <alignment horizontal="center" vertical="center" textRotation="255" wrapText="1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textRotation="255"/>
    </xf>
    <xf numFmtId="0" fontId="1" fillId="7" borderId="11" xfId="0" applyFont="1" applyFill="1" applyBorder="1" applyAlignment="1">
      <alignment horizontal="center" vertical="center" textRotation="255"/>
    </xf>
    <xf numFmtId="0" fontId="1" fillId="7" borderId="17" xfId="0" applyFont="1" applyFill="1" applyBorder="1" applyAlignment="1">
      <alignment horizontal="center" vertical="center" textRotation="255"/>
    </xf>
    <xf numFmtId="0" fontId="1" fillId="7" borderId="20" xfId="0" applyFont="1" applyFill="1" applyBorder="1" applyAlignment="1">
      <alignment horizontal="center" vertical="center" textRotation="255"/>
    </xf>
    <xf numFmtId="0" fontId="1" fillId="6" borderId="10" xfId="0" applyFont="1" applyFill="1" applyBorder="1" applyAlignment="1">
      <alignment horizontal="center" vertical="center" textRotation="255" wrapText="1"/>
    </xf>
    <xf numFmtId="0" fontId="1" fillId="6" borderId="19" xfId="0" applyFont="1" applyFill="1" applyBorder="1" applyAlignment="1">
      <alignment horizontal="center" vertical="center" textRotation="255" wrapText="1"/>
    </xf>
    <xf numFmtId="0" fontId="1" fillId="6" borderId="1" xfId="0" applyFont="1" applyFill="1" applyBorder="1" applyAlignment="1">
      <alignment horizontal="left" vertical="center" textRotation="255" wrapText="1"/>
    </xf>
    <xf numFmtId="0" fontId="1" fillId="6" borderId="1" xfId="0" applyFont="1" applyFill="1" applyBorder="1" applyAlignment="1">
      <alignment horizontal="center" vertical="center" textRotation="255" wrapText="1"/>
    </xf>
    <xf numFmtId="0" fontId="1" fillId="6" borderId="23" xfId="0" applyFont="1" applyFill="1" applyBorder="1" applyAlignment="1">
      <alignment horizontal="center" vertical="center" textRotation="255" wrapText="1"/>
    </xf>
    <xf numFmtId="0" fontId="1" fillId="3" borderId="10" xfId="0" applyFont="1" applyFill="1" applyBorder="1" applyAlignment="1">
      <alignment horizontal="center" vertical="center" textRotation="255" wrapText="1"/>
    </xf>
    <xf numFmtId="0" fontId="1" fillId="8" borderId="10" xfId="0" applyFont="1" applyFill="1" applyBorder="1" applyAlignment="1">
      <alignment horizontal="center" vertical="center" textRotation="255" wrapText="1"/>
    </xf>
    <xf numFmtId="0" fontId="1" fillId="3" borderId="1" xfId="0" applyFont="1" applyFill="1" applyBorder="1" applyAlignment="1">
      <alignment horizontal="left" vertical="center" textRotation="255" wrapText="1"/>
    </xf>
    <xf numFmtId="0" fontId="1" fillId="8" borderId="1" xfId="0" applyFont="1" applyFill="1" applyBorder="1" applyAlignment="1">
      <alignment horizontal="left" vertical="center" textRotation="255" wrapText="1"/>
    </xf>
    <xf numFmtId="0" fontId="1" fillId="3" borderId="1" xfId="0" applyFont="1" applyFill="1" applyBorder="1" applyAlignment="1">
      <alignment horizontal="center" vertical="center" textRotation="255" wrapText="1"/>
    </xf>
    <xf numFmtId="0" fontId="1" fillId="8" borderId="1" xfId="0" applyFont="1" applyFill="1" applyBorder="1" applyAlignment="1">
      <alignment horizontal="center" vertical="center" textRotation="255" wrapText="1"/>
    </xf>
    <xf numFmtId="0" fontId="1" fillId="8" borderId="23" xfId="0" applyFont="1" applyFill="1" applyBorder="1" applyAlignment="1">
      <alignment horizontal="left" vertical="center" textRotation="255" wrapText="1"/>
    </xf>
    <xf numFmtId="0" fontId="1" fillId="7" borderId="10" xfId="0" applyFont="1" applyFill="1" applyBorder="1" applyAlignment="1">
      <alignment horizontal="center" vertical="center" textRotation="255" wrapText="1"/>
    </xf>
    <xf numFmtId="0" fontId="1" fillId="3" borderId="23" xfId="0" applyFont="1" applyFill="1" applyBorder="1" applyAlignment="1">
      <alignment horizontal="left" vertical="center" textRotation="255" wrapText="1"/>
    </xf>
    <xf numFmtId="0" fontId="1" fillId="7" borderId="1" xfId="0" applyFont="1" applyFill="1" applyBorder="1" applyAlignment="1">
      <alignment horizontal="left" vertical="center" textRotation="255" wrapText="1"/>
    </xf>
    <xf numFmtId="0" fontId="1" fillId="7" borderId="1" xfId="0" applyFont="1" applyFill="1" applyBorder="1" applyAlignment="1">
      <alignment horizontal="center" vertical="center" textRotation="255" wrapText="1"/>
    </xf>
    <xf numFmtId="0" fontId="1" fillId="7" borderId="26" xfId="0" applyFont="1" applyFill="1" applyBorder="1" applyAlignment="1">
      <alignment horizontal="left" vertical="center" textRotation="255" wrapText="1"/>
    </xf>
    <xf numFmtId="0" fontId="64" fillId="16" borderId="1" xfId="0" applyFont="1" applyFill="1" applyBorder="1" applyAlignment="1">
      <alignment horizontal="center" vertical="center"/>
    </xf>
  </cellXfs>
  <cellStyles count="8">
    <cellStyle name="常规" xfId="0" builtinId="0"/>
    <cellStyle name="常规 12" xfId="4"/>
    <cellStyle name="常规 13" xfId="3"/>
    <cellStyle name="常规 2" xfId="2"/>
    <cellStyle name="常规 4" xfId="1"/>
    <cellStyle name="常规 7" xfId="7"/>
    <cellStyle name="常规 8" xfId="5"/>
    <cellStyle name="超链接" xfId="6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</xdr:row>
      <xdr:rowOff>11905</xdr:rowOff>
    </xdr:from>
    <xdr:to>
      <xdr:col>1</xdr:col>
      <xdr:colOff>1345406</xdr:colOff>
      <xdr:row>3</xdr:row>
      <xdr:rowOff>1893093</xdr:rowOff>
    </xdr:to>
    <xdr:sp macro="" textlink="">
      <xdr:nvSpPr>
        <xdr:cNvPr id="14372" name="Line 1"/>
        <xdr:cNvSpPr>
          <a:spLocks noChangeShapeType="1"/>
        </xdr:cNvSpPr>
      </xdr:nvSpPr>
      <xdr:spPr>
        <a:xfrm>
          <a:off x="11430" y="278130"/>
          <a:ext cx="1809750" cy="224345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</xdr:row>
          <xdr:rowOff>295275</xdr:rowOff>
        </xdr:from>
        <xdr:to>
          <xdr:col>1</xdr:col>
          <xdr:colOff>1028700</xdr:colOff>
          <xdr:row>3</xdr:row>
          <xdr:rowOff>533400</xdr:rowOff>
        </xdr:to>
        <xdr:sp macro="" textlink="">
          <xdr:nvSpPr>
            <xdr:cNvPr id="13313" name="Label 5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类别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</xdr:row>
          <xdr:rowOff>933450</xdr:rowOff>
        </xdr:from>
        <xdr:to>
          <xdr:col>1</xdr:col>
          <xdr:colOff>685800</xdr:colOff>
          <xdr:row>3</xdr:row>
          <xdr:rowOff>1181100</xdr:rowOff>
        </xdr:to>
        <xdr:sp macro="" textlink="">
          <xdr:nvSpPr>
            <xdr:cNvPr id="13314" name="Label 6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学校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28575</xdr:rowOff>
    </xdr:from>
    <xdr:to>
      <xdr:col>2</xdr:col>
      <xdr:colOff>9525</xdr:colOff>
      <xdr:row>3</xdr:row>
      <xdr:rowOff>9525</xdr:rowOff>
    </xdr:to>
    <xdr:sp macro="" textlink="">
      <xdr:nvSpPr>
        <xdr:cNvPr id="2881" name="Line 1"/>
        <xdr:cNvSpPr>
          <a:spLocks noChangeShapeType="1"/>
        </xdr:cNvSpPr>
      </xdr:nvSpPr>
      <xdr:spPr>
        <a:xfrm>
          <a:off x="19050" y="314325"/>
          <a:ext cx="1914525" cy="14573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</xdr:row>
          <xdr:rowOff>76200</xdr:rowOff>
        </xdr:from>
        <xdr:to>
          <xdr:col>1</xdr:col>
          <xdr:colOff>885825</xdr:colOff>
          <xdr:row>2</xdr:row>
          <xdr:rowOff>257175</xdr:rowOff>
        </xdr:to>
        <xdr:sp macro="" textlink="">
          <xdr:nvSpPr>
            <xdr:cNvPr id="2050" name="Labe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类别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</xdr:row>
          <xdr:rowOff>733425</xdr:rowOff>
        </xdr:from>
        <xdr:to>
          <xdr:col>1</xdr:col>
          <xdr:colOff>123825</xdr:colOff>
          <xdr:row>2</xdr:row>
          <xdr:rowOff>942975</xdr:rowOff>
        </xdr:to>
        <xdr:sp macro="" textlink="">
          <xdr:nvSpPr>
            <xdr:cNvPr id="2051" name="Labe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学校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238125</xdr:colOff>
      <xdr:row>42</xdr:row>
      <xdr:rowOff>19050</xdr:rowOff>
    </xdr:to>
    <xdr:pic>
      <xdr:nvPicPr>
        <xdr:cNvPr id="2" name="剪贴板图片"/>
        <xdr:cNvPicPr/>
      </xdr:nvPicPr>
      <xdr:blipFill>
        <a:blip xmlns:r="http://schemas.openxmlformats.org/officeDocument/2006/relationships" r:embed="rId1"/>
      </xdr:blipFill>
      <xdr:spPr>
        <a:xfrm>
          <a:off x="9525" y="9525"/>
          <a:ext cx="5715000" cy="7610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3</xdr:col>
      <xdr:colOff>158115</xdr:colOff>
      <xdr:row>1</xdr:row>
      <xdr:rowOff>141605</xdr:rowOff>
    </xdr:to>
    <xdr:pic>
      <xdr:nvPicPr>
        <xdr:cNvPr id="8" name="剪贴板图片(1)"/>
        <xdr:cNvPicPr/>
      </xdr:nvPicPr>
      <xdr:blipFill>
        <a:blip xmlns:r="http://schemas.openxmlformats.org/officeDocument/2006/relationships" r:embed="rId2"/>
      </xdr:blipFill>
      <xdr:spPr>
        <a:xfrm>
          <a:off x="9525" y="9525"/>
          <a:ext cx="2205990" cy="3130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5</xdr:col>
      <xdr:colOff>601345</xdr:colOff>
      <xdr:row>1</xdr:row>
      <xdr:rowOff>121285</xdr:rowOff>
    </xdr:to>
    <xdr:pic>
      <xdr:nvPicPr>
        <xdr:cNvPr id="9" name="剪贴板图片(2)"/>
        <xdr:cNvPicPr/>
      </xdr:nvPicPr>
      <xdr:blipFill>
        <a:blip xmlns:r="http://schemas.openxmlformats.org/officeDocument/2006/relationships" r:embed="rId3"/>
      </xdr:blipFill>
      <xdr:spPr>
        <a:xfrm>
          <a:off x="9525" y="9525"/>
          <a:ext cx="4020820" cy="292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2&#26376;&#65306;&#36930;&#26124;&#25945;&#32946;&#20449;&#24687;&#32771;&#26680;&#37327;&#20998;&#19978;&#25253;&#34920;-&#35831;&#22312;&#32447;&#32534;&#36753;&#30452;&#25509;&#20445;&#233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20221;/&#24212;&#26449;&#23567;&#23398;&#65306;&#36930;&#26124;&#25945;&#32946;&#20449;&#24687;&#32771;&#26680;&#37327;&#20998;&#19978;&#25253;&#34920;2019&#24180;8&#26376;&#20221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20221;/&#21271;&#30028;&#23567;&#23398;%20&#36930;&#26124;&#25945;&#32946;&#20449;&#24687;&#32771;&#26680;&#37327;&#20998;&#19978;&#25253;&#34920;-2019&#24180;8&#26376;&#2022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20221;/&#22453;&#21475;&#23567;&#23398;&#65306;&#36930;&#26124;&#25945;&#32946;&#20449;&#24687;&#32771;&#26680;&#37327;&#20998;&#19978;&#25253;&#34920;&#8212;2019&#24180;8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县级以上媒体信息"/>
      <sheetName val="表2-县级以上录用条目"/>
      <sheetName val="表3-政务信息"/>
      <sheetName val="表4-政务条目"/>
      <sheetName val="各校通讯员稿件数统计"/>
      <sheetName val="Sheet1"/>
      <sheetName val="Sheet7"/>
      <sheetName val="Sheet8"/>
      <sheetName val="Sheet9"/>
      <sheetName val="WpsReserved_CellImgList"/>
    </sheetNames>
    <sheetDataSet>
      <sheetData sheetId="0">
        <row r="6">
          <cell r="AE6">
            <v>44</v>
          </cell>
        </row>
        <row r="7">
          <cell r="AE7">
            <v>224</v>
          </cell>
        </row>
        <row r="8">
          <cell r="AE8">
            <v>528</v>
          </cell>
        </row>
        <row r="9">
          <cell r="AE9">
            <v>74</v>
          </cell>
        </row>
        <row r="10">
          <cell r="AE10">
            <v>100.5</v>
          </cell>
        </row>
        <row r="11">
          <cell r="AE11">
            <v>208</v>
          </cell>
        </row>
        <row r="12">
          <cell r="AE12">
            <v>32.5</v>
          </cell>
        </row>
        <row r="13">
          <cell r="AE13">
            <v>153</v>
          </cell>
        </row>
        <row r="14">
          <cell r="AE14">
            <v>57</v>
          </cell>
        </row>
        <row r="15">
          <cell r="AE15">
            <v>236.5</v>
          </cell>
        </row>
        <row r="16">
          <cell r="AE16">
            <v>37</v>
          </cell>
        </row>
        <row r="17">
          <cell r="AE17">
            <v>54</v>
          </cell>
        </row>
        <row r="18">
          <cell r="AE18">
            <v>44.5</v>
          </cell>
        </row>
        <row r="19">
          <cell r="AE19">
            <v>18</v>
          </cell>
        </row>
        <row r="20">
          <cell r="AE20">
            <v>119</v>
          </cell>
        </row>
        <row r="21">
          <cell r="AE21">
            <v>30</v>
          </cell>
        </row>
        <row r="22">
          <cell r="AE22">
            <v>102</v>
          </cell>
        </row>
        <row r="23">
          <cell r="AE23">
            <v>55</v>
          </cell>
        </row>
        <row r="24">
          <cell r="AE24">
            <v>154</v>
          </cell>
        </row>
        <row r="25">
          <cell r="AE25">
            <v>44</v>
          </cell>
        </row>
        <row r="26">
          <cell r="AE26">
            <v>126.5</v>
          </cell>
        </row>
        <row r="27">
          <cell r="AE27">
            <v>25</v>
          </cell>
        </row>
        <row r="28">
          <cell r="AE28">
            <v>88</v>
          </cell>
        </row>
        <row r="29">
          <cell r="AE29">
            <v>58.5</v>
          </cell>
        </row>
        <row r="30">
          <cell r="AE30">
            <v>25</v>
          </cell>
        </row>
        <row r="31">
          <cell r="AE31">
            <v>19</v>
          </cell>
        </row>
        <row r="32">
          <cell r="AE32">
            <v>110</v>
          </cell>
        </row>
        <row r="33">
          <cell r="AE33">
            <v>18</v>
          </cell>
        </row>
        <row r="34">
          <cell r="AE34">
            <v>51.5</v>
          </cell>
        </row>
        <row r="35">
          <cell r="AE35">
            <v>22</v>
          </cell>
        </row>
        <row r="36">
          <cell r="AE36">
            <v>17</v>
          </cell>
        </row>
        <row r="37">
          <cell r="AE37">
            <v>19</v>
          </cell>
        </row>
        <row r="38">
          <cell r="AE38">
            <v>80</v>
          </cell>
        </row>
        <row r="39">
          <cell r="AE39">
            <v>39</v>
          </cell>
        </row>
        <row r="40">
          <cell r="AE40">
            <v>28.5</v>
          </cell>
        </row>
        <row r="41">
          <cell r="AE41">
            <v>147</v>
          </cell>
        </row>
        <row r="42">
          <cell r="AE42">
            <v>20</v>
          </cell>
        </row>
        <row r="43">
          <cell r="AE43">
            <v>35</v>
          </cell>
        </row>
        <row r="44">
          <cell r="AE44">
            <v>36.5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1-县级以上媒体信息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县级以上媒体信息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-县级以上媒体信息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mp.weixin.qq.com/s/linqZnMX9n_I0Oyhk1xcqw" TargetMode="External"/><Relationship Id="rId21" Type="http://schemas.openxmlformats.org/officeDocument/2006/relationships/hyperlink" Target="https://mp.weixin.qq.com/s/pcVTeAHldt6PzZC6_KZRMg" TargetMode="External"/><Relationship Id="rId42" Type="http://schemas.openxmlformats.org/officeDocument/2006/relationships/hyperlink" Target="https://mp.weixin.qq.com/s/pcVTeAHldt6PzZC6_KZRMg" TargetMode="External"/><Relationship Id="rId63" Type="http://schemas.openxmlformats.org/officeDocument/2006/relationships/hyperlink" Target="https://mp.weixin.qq.com/s/0AnAB_M9bVYOMrbp3cfSyg" TargetMode="External"/><Relationship Id="rId84" Type="http://schemas.openxmlformats.org/officeDocument/2006/relationships/hyperlink" Target="https://mp.weixin.qq.com/s/qW9W8XvZDrv8mYzm2TUTaQ" TargetMode="External"/><Relationship Id="rId138" Type="http://schemas.openxmlformats.org/officeDocument/2006/relationships/hyperlink" Target="https://mp.weixin.qq.com/s/qW9W8XvZDrv8mYzm2TUTaQ" TargetMode="External"/><Relationship Id="rId159" Type="http://schemas.openxmlformats.org/officeDocument/2006/relationships/hyperlink" Target="https://mp.weixin.qq.com/s/41t0C8unS9BNSyLtF3vcvw" TargetMode="External"/><Relationship Id="rId170" Type="http://schemas.openxmlformats.org/officeDocument/2006/relationships/hyperlink" Target="https://mp.weixin.qq.com/s/8eOdb6jvbqbWEPKpmS7dZg" TargetMode="External"/><Relationship Id="rId191" Type="http://schemas.openxmlformats.org/officeDocument/2006/relationships/hyperlink" Target="https://mp.weixin.qq.com/s/K7Vb9CSSsbZzcycTV0lpJw" TargetMode="External"/><Relationship Id="rId196" Type="http://schemas.openxmlformats.org/officeDocument/2006/relationships/hyperlink" Target="http://paper.lsnews.com.cn/lsrb/pc/layout/202003/09/node_A06.html" TargetMode="External"/><Relationship Id="rId200" Type="http://schemas.openxmlformats.org/officeDocument/2006/relationships/hyperlink" Target="http://wap.lsol.com.cn/" TargetMode="External"/><Relationship Id="rId16" Type="http://schemas.openxmlformats.org/officeDocument/2006/relationships/hyperlink" Target="https://mp.weixin.qq.com/s/41t0C8unS9BNSyLtF3vcvw" TargetMode="External"/><Relationship Id="rId107" Type="http://schemas.openxmlformats.org/officeDocument/2006/relationships/hyperlink" Target="http://paper.lsnews.com.cn/czwb/pc/content/202003/29/content_187457.html" TargetMode="External"/><Relationship Id="rId11" Type="http://schemas.openxmlformats.org/officeDocument/2006/relationships/hyperlink" Target="https://mp.weixin.qq.com/s/ECqVR4n29hsGA9Av-dPBbA" TargetMode="External"/><Relationship Id="rId32" Type="http://schemas.openxmlformats.org/officeDocument/2006/relationships/hyperlink" Target="https://mp.weixin.qq.com/s/irszZmqAX9V2TozgV-iTjw" TargetMode="External"/><Relationship Id="rId37" Type="http://schemas.openxmlformats.org/officeDocument/2006/relationships/hyperlink" Target="https://mp.weixin.qq.com/s/tdh9Ed-MCuhEeWuvflrVVw" TargetMode="External"/><Relationship Id="rId53" Type="http://schemas.openxmlformats.org/officeDocument/2006/relationships/hyperlink" Target="https://mp.weixin.qq.com/s/qW9W8XvZDrv8mYzm2TUTaQ" TargetMode="External"/><Relationship Id="rId58" Type="http://schemas.openxmlformats.org/officeDocument/2006/relationships/hyperlink" Target="https://mp.weixin.qq.com/s/Te7MYqsM1-TgPMwj4snmLg" TargetMode="External"/><Relationship Id="rId74" Type="http://schemas.openxmlformats.org/officeDocument/2006/relationships/hyperlink" Target="http://paper.lsnews.com.cn/czwb/pc/content/201911/25/content_160201.html" TargetMode="External"/><Relationship Id="rId79" Type="http://schemas.openxmlformats.org/officeDocument/2006/relationships/hyperlink" Target="https://mp.weixin.qq.com/s/linqZnMX9n_I0Oyhk1xcqw" TargetMode="External"/><Relationship Id="rId102" Type="http://schemas.openxmlformats.org/officeDocument/2006/relationships/hyperlink" Target="https://mp.weixin.qq.com/s/kNerEGpiOTktYOmNRbbi0Q" TargetMode="External"/><Relationship Id="rId123" Type="http://schemas.openxmlformats.org/officeDocument/2006/relationships/hyperlink" Target="https://mp.weixin.qq.com/s/8eOdb6jvbqbWEPKpmS7dZg" TargetMode="External"/><Relationship Id="rId128" Type="http://schemas.openxmlformats.org/officeDocument/2006/relationships/hyperlink" Target="https://mp.weixin.qq.com/s/kNerEGpiOTktYOmNRbbi0Q" TargetMode="External"/><Relationship Id="rId144" Type="http://schemas.openxmlformats.org/officeDocument/2006/relationships/hyperlink" Target="https://mp.weixin.qq.com/s/TbSz8mHNQMVgCoIXW2DcWQ" TargetMode="External"/><Relationship Id="rId149" Type="http://schemas.openxmlformats.org/officeDocument/2006/relationships/hyperlink" Target="https://mp.weixin.qq.com/s/QdEZTREXiMG-Vseei3K2ug" TargetMode="External"/><Relationship Id="rId5" Type="http://schemas.openxmlformats.org/officeDocument/2006/relationships/hyperlink" Target="https://mp.weixin.qq.com/s/JtVbFxVRYyev_v8AdRSv2Q" TargetMode="External"/><Relationship Id="rId90" Type="http://schemas.openxmlformats.org/officeDocument/2006/relationships/hyperlink" Target="https://mp.weixin.qq.com/s/ad4tyzgat36_Z9B-skjVfA" TargetMode="External"/><Relationship Id="rId95" Type="http://schemas.openxmlformats.org/officeDocument/2006/relationships/hyperlink" Target="https://mp.weixin.qq.com/s/S7gqGypd2kfkHjnPxWEY9w" TargetMode="External"/><Relationship Id="rId160" Type="http://schemas.openxmlformats.org/officeDocument/2006/relationships/hyperlink" Target="https://mp.weixin.qq.com/s/41t0C8unS9BNSyLtF3vcvw" TargetMode="External"/><Relationship Id="rId165" Type="http://schemas.openxmlformats.org/officeDocument/2006/relationships/hyperlink" Target="https://mp.weixin.qq.com/s/MRHDpmP0S3qt_zaL7Q4ipQ" TargetMode="External"/><Relationship Id="rId181" Type="http://schemas.openxmlformats.org/officeDocument/2006/relationships/hyperlink" Target="https://mp.weixin.qq.com/s/kDaDF5cJoJHvOOBwdr2xAQ" TargetMode="External"/><Relationship Id="rId186" Type="http://schemas.openxmlformats.org/officeDocument/2006/relationships/hyperlink" Target="https://mp.weixin.qq.com/s/41t0C8unS9BNSyLtF3vcvw" TargetMode="External"/><Relationship Id="rId22" Type="http://schemas.openxmlformats.org/officeDocument/2006/relationships/hyperlink" Target="https://mp.weixin.qq.com/s/wKe5KqgAHm1VhVhU10HVDg" TargetMode="External"/><Relationship Id="rId27" Type="http://schemas.openxmlformats.org/officeDocument/2006/relationships/hyperlink" Target="https://mp.weixin.qq.com/s/41t0C8unS9BNSyLtF3vcvw" TargetMode="External"/><Relationship Id="rId43" Type="http://schemas.openxmlformats.org/officeDocument/2006/relationships/hyperlink" Target="https://mp.weixin.qq.com/s/wKe5KqgAHm1VhVhU10HVDg" TargetMode="External"/><Relationship Id="rId48" Type="http://schemas.openxmlformats.org/officeDocument/2006/relationships/hyperlink" Target="https://mp.weixin.qq.com/s/p_-n0TXb1vT0NYQrwStF2A" TargetMode="External"/><Relationship Id="rId64" Type="http://schemas.openxmlformats.org/officeDocument/2006/relationships/hyperlink" Target="https://mp.weixin.qq.com/s/p_-n0TXb1vT0NYQrwStF2A" TargetMode="External"/><Relationship Id="rId69" Type="http://schemas.openxmlformats.org/officeDocument/2006/relationships/hyperlink" Target="https://mp.weixin.qq.com/s/f2cezzQ5-NJ6c4O216iFvg" TargetMode="External"/><Relationship Id="rId113" Type="http://schemas.openxmlformats.org/officeDocument/2006/relationships/hyperlink" Target="https://mp.weixin.qq.com/s/RtCukWEv7VoUhhCGUUXcxw" TargetMode="External"/><Relationship Id="rId118" Type="http://schemas.openxmlformats.org/officeDocument/2006/relationships/hyperlink" Target="https://mp.weixin.qq.com/s/NAaVNk2qyb9YXr7HvbRnOQ" TargetMode="External"/><Relationship Id="rId134" Type="http://schemas.openxmlformats.org/officeDocument/2006/relationships/hyperlink" Target="https://mp.weixin.qq.com/s/wKe5KqgAHm1VhVhU10HVDg" TargetMode="External"/><Relationship Id="rId139" Type="http://schemas.openxmlformats.org/officeDocument/2006/relationships/hyperlink" Target="https://mp.weixin.qq.com/s/kNerEGpiOTktYOmNRbbi0Q" TargetMode="External"/><Relationship Id="rId80" Type="http://schemas.openxmlformats.org/officeDocument/2006/relationships/hyperlink" Target="https://mp.weixin.qq.com/s/1YiE63lqycM9dlwucY4Tkw" TargetMode="External"/><Relationship Id="rId85" Type="http://schemas.openxmlformats.org/officeDocument/2006/relationships/hyperlink" Target="https://mp.weixin.qq.com/s/nrKWgCBlr-EzXzJIkckmRQ" TargetMode="External"/><Relationship Id="rId150" Type="http://schemas.openxmlformats.org/officeDocument/2006/relationships/hyperlink" Target="http://wap.cztv.com/tv/44/849783.html?from=singlemessage&amp;isappinstalled=0&amp;play=1" TargetMode="External"/><Relationship Id="rId155" Type="http://schemas.openxmlformats.org/officeDocument/2006/relationships/hyperlink" Target="http://paper.lsnews.com.cn/lsrb/pc/layout/202003/30/node_A06.html" TargetMode="External"/><Relationship Id="rId171" Type="http://schemas.openxmlformats.org/officeDocument/2006/relationships/hyperlink" Target="https://mp.weixin.qq.com/s/gF18LyQXroAGnqm7_UctOA" TargetMode="External"/><Relationship Id="rId176" Type="http://schemas.openxmlformats.org/officeDocument/2006/relationships/hyperlink" Target="https://mp.weixin.qq.com/s/gF18LyQXroAGnqm7_UctOA" TargetMode="External"/><Relationship Id="rId192" Type="http://schemas.openxmlformats.org/officeDocument/2006/relationships/hyperlink" Target="https://mp.weixin.qq.com/s/3Xm2Igv8ASK_g9x75_OQog" TargetMode="External"/><Relationship Id="rId197" Type="http://schemas.openxmlformats.org/officeDocument/2006/relationships/hyperlink" Target="https://mp.weixin.qq.com/s/kNerEGpiOTktYOmNRbbi0Q" TargetMode="External"/><Relationship Id="rId201" Type="http://schemas.openxmlformats.org/officeDocument/2006/relationships/vmlDrawing" Target="../drawings/vmlDrawing2.vml"/><Relationship Id="rId12" Type="http://schemas.openxmlformats.org/officeDocument/2006/relationships/hyperlink" Target="https://mp.weixin.qq.com/s/qW9W8XvZDrv8mYzm2TUTaQ" TargetMode="External"/><Relationship Id="rId17" Type="http://schemas.openxmlformats.org/officeDocument/2006/relationships/hyperlink" Target="https://mp.weixin.qq.com/s/41t0C8unS9BNSyLtF3vcvw" TargetMode="External"/><Relationship Id="rId33" Type="http://schemas.openxmlformats.org/officeDocument/2006/relationships/hyperlink" Target="https://mp.weixin.qq.com/s/DXZ9gCudAlOYYE-IvTiboQ" TargetMode="External"/><Relationship Id="rId38" Type="http://schemas.openxmlformats.org/officeDocument/2006/relationships/hyperlink" Target="https://mp.weixin.qq.com/s/v9szuL1qn4rv7C3nQJ7nrA" TargetMode="External"/><Relationship Id="rId59" Type="http://schemas.openxmlformats.org/officeDocument/2006/relationships/hyperlink" Target="https://mp.weixin.qq.com/s/VUOC3IwuleMSaao03d5m2w" TargetMode="External"/><Relationship Id="rId103" Type="http://schemas.openxmlformats.org/officeDocument/2006/relationships/hyperlink" Target="https://mp.weixin.qq.com/s/8NUBka4uDwMXhauD6y6d_A" TargetMode="External"/><Relationship Id="rId108" Type="http://schemas.openxmlformats.org/officeDocument/2006/relationships/hyperlink" Target="http://m.iqiyi.com/v_19rwqhfn5s.html?social_platform=link&amp;p1=2_22_221&amp;_frd=cV%2FIEpuo%2BuNh8KqsvL89%2FKw18wE8j9ASAZen%2BzrIJKPSbiVq2YB9wtgmlRthoGrRPLSg1zoKJtqkGux0CS2TgQ%3D%3D" TargetMode="External"/><Relationship Id="rId124" Type="http://schemas.openxmlformats.org/officeDocument/2006/relationships/hyperlink" Target="http://www.suichang.gov.cn/spdb/scxw/202003/t20200311_4378631.html" TargetMode="External"/><Relationship Id="rId129" Type="http://schemas.openxmlformats.org/officeDocument/2006/relationships/hyperlink" Target="https://mp.weixin.qq.com/s/N_TiHpnrAbLx3Gm_nIKR2Q" TargetMode="External"/><Relationship Id="rId54" Type="http://schemas.openxmlformats.org/officeDocument/2006/relationships/hyperlink" Target="https://mp.weixin.qq.com/s/VzYRsabAghzpQxOudmfbCg" TargetMode="External"/><Relationship Id="rId70" Type="http://schemas.openxmlformats.org/officeDocument/2006/relationships/hyperlink" Target="https://mp.weixin.qq.com/s/tuJkpUA2CXhRPQZfJzX8pw" TargetMode="External"/><Relationship Id="rId75" Type="http://schemas.openxmlformats.org/officeDocument/2006/relationships/hyperlink" Target="http://www.suichang.gov.cn/zwgk/jrsc/zxdt/202003/t20200313_4379708.html" TargetMode="External"/><Relationship Id="rId91" Type="http://schemas.openxmlformats.org/officeDocument/2006/relationships/hyperlink" Target="https://mp.weixin.qq.com/s/41t0C8unS9BNSyLtF3vcvw" TargetMode="External"/><Relationship Id="rId96" Type="http://schemas.openxmlformats.org/officeDocument/2006/relationships/hyperlink" Target="https://mp.weixin.qq.com/s/kNerEGpiOTktYOmNRbbi0Q" TargetMode="External"/><Relationship Id="rId140" Type="http://schemas.openxmlformats.org/officeDocument/2006/relationships/hyperlink" Target="https://mp.weixin.qq.com/s/bzGwKFMB6uCzPU2RBG47Hg" TargetMode="External"/><Relationship Id="rId145" Type="http://schemas.openxmlformats.org/officeDocument/2006/relationships/hyperlink" Target="https://mp.weixin.qq.com/s/p_-n0TXb1vT0NYQrwStF2A" TargetMode="External"/><Relationship Id="rId161" Type="http://schemas.openxmlformats.org/officeDocument/2006/relationships/hyperlink" Target="https://mp.weixin.qq.com/s/wwxJ_JtZ-iVayh5qI4m49g" TargetMode="External"/><Relationship Id="rId166" Type="http://schemas.openxmlformats.org/officeDocument/2006/relationships/hyperlink" Target="http://paper.lsnews.com.cn/czwb/pc/content/202001/05/content_172088.html" TargetMode="External"/><Relationship Id="rId182" Type="http://schemas.openxmlformats.org/officeDocument/2006/relationships/hyperlink" Target="https://mp.weixin.qq.com/s/8txAPb4EZ3Jtd-bMEPyk_A" TargetMode="External"/><Relationship Id="rId187" Type="http://schemas.openxmlformats.org/officeDocument/2006/relationships/hyperlink" Target="https://mp.weixin.qq.com/s/VzYRsabAghzpQxOudmfbCg" TargetMode="External"/><Relationship Id="rId1" Type="http://schemas.openxmlformats.org/officeDocument/2006/relationships/hyperlink" Target="https://mp.weixin.qq.com/s/AMj0ZgwBMrItN7_l8ZOBVw" TargetMode="External"/><Relationship Id="rId6" Type="http://schemas.openxmlformats.org/officeDocument/2006/relationships/hyperlink" Target="https://mp.weixin.qq.com/s/HIvBUiLvc_CdR0LJnHfdRw" TargetMode="External"/><Relationship Id="rId23" Type="http://schemas.openxmlformats.org/officeDocument/2006/relationships/hyperlink" Target="https://mp.weixin.qq.com/s/DWCnJEABSuthPDru4ojg6w" TargetMode="External"/><Relationship Id="rId28" Type="http://schemas.openxmlformats.org/officeDocument/2006/relationships/hyperlink" Target="https://mp.weixin.qq.com/s/p_-n0TXb1vT0NYQrwStF2A" TargetMode="External"/><Relationship Id="rId49" Type="http://schemas.openxmlformats.org/officeDocument/2006/relationships/hyperlink" Target="https://mp.weixin.qq.com/s/41t0C8unS9BNSyLtF3vcvw" TargetMode="External"/><Relationship Id="rId114" Type="http://schemas.openxmlformats.org/officeDocument/2006/relationships/hyperlink" Target="https://mp.weixin.qq.com/s/-EvgAeVJVRqz661o-C5GWg" TargetMode="External"/><Relationship Id="rId119" Type="http://schemas.openxmlformats.org/officeDocument/2006/relationships/hyperlink" Target="https://mp.weixin.qq.com/s/T3hQJG9S91ci57VCTX4b3w" TargetMode="External"/><Relationship Id="rId44" Type="http://schemas.openxmlformats.org/officeDocument/2006/relationships/hyperlink" Target="https://mp.weixin.qq.com/s/v9szuL1qn4rv7C3nQJ7nrA" TargetMode="External"/><Relationship Id="rId60" Type="http://schemas.openxmlformats.org/officeDocument/2006/relationships/hyperlink" Target="https://mp.weixin.qq.com/s/qW9W8XvZDrv8mYzm2TUTaQ" TargetMode="External"/><Relationship Id="rId65" Type="http://schemas.openxmlformats.org/officeDocument/2006/relationships/hyperlink" Target="https://mp.weixin.qq.com/s/Tw9U3iuPa4s8o4KzYMr-tQ" TargetMode="External"/><Relationship Id="rId81" Type="http://schemas.openxmlformats.org/officeDocument/2006/relationships/hyperlink" Target="https://mp.weixin.qq.com/s/wKe5KqgAHm1VhVhU10HVDg" TargetMode="External"/><Relationship Id="rId86" Type="http://schemas.openxmlformats.org/officeDocument/2006/relationships/hyperlink" Target="https://mp.weixin.qq.com/s/kNerEGpiOTktYOmNRbbi0Q" TargetMode="External"/><Relationship Id="rId130" Type="http://schemas.openxmlformats.org/officeDocument/2006/relationships/hyperlink" Target="https://mp.weixin.qq.com/s/1m8NS_7RdjtH3wu-rnpUGA" TargetMode="External"/><Relationship Id="rId135" Type="http://schemas.openxmlformats.org/officeDocument/2006/relationships/hyperlink" Target="https://mp.weixin.qq.com/s/41t0C8unS9BNSyLtF3vcvw" TargetMode="External"/><Relationship Id="rId151" Type="http://schemas.openxmlformats.org/officeDocument/2006/relationships/hyperlink" Target="https://mp.weixin.qq.com/s/ECqVR4n29hsGA9Av-dPBbA" TargetMode="External"/><Relationship Id="rId156" Type="http://schemas.openxmlformats.org/officeDocument/2006/relationships/hyperlink" Target="https://mp.weixin.qq.com/s/41t0C8unS9BNSyLtF3vcvw" TargetMode="External"/><Relationship Id="rId177" Type="http://schemas.openxmlformats.org/officeDocument/2006/relationships/hyperlink" Target="https://mp.weixin.qq.com/s/wKe5KqgAHm1VhVhU10HVDg" TargetMode="External"/><Relationship Id="rId198" Type="http://schemas.openxmlformats.org/officeDocument/2006/relationships/hyperlink" Target="https://mp.weixin.qq.com/s/41t0C8unS9BNSyLtF3vcvw" TargetMode="External"/><Relationship Id="rId172" Type="http://schemas.openxmlformats.org/officeDocument/2006/relationships/hyperlink" Target="https://mp.weixin.qq.com/s/JtVbFxVRYyev_v8AdRSv2Q" TargetMode="External"/><Relationship Id="rId193" Type="http://schemas.openxmlformats.org/officeDocument/2006/relationships/hyperlink" Target="https://mp.weixin.qq.com/s/en78EISmhPeohs8qj_wQXA" TargetMode="External"/><Relationship Id="rId202" Type="http://schemas.openxmlformats.org/officeDocument/2006/relationships/comments" Target="../comments2.xml"/><Relationship Id="rId13" Type="http://schemas.openxmlformats.org/officeDocument/2006/relationships/hyperlink" Target="https://mp.weixin.qq.com/s/41t0C8unS9BNSyLtF3vcvw" TargetMode="External"/><Relationship Id="rId18" Type="http://schemas.openxmlformats.org/officeDocument/2006/relationships/hyperlink" Target="https://mp.weixin.qq.com/s/p_-n0TXb1vT0NYQrwStF2A" TargetMode="External"/><Relationship Id="rId39" Type="http://schemas.openxmlformats.org/officeDocument/2006/relationships/hyperlink" Target="https://mp.weixin.qq.com/s/AD7f2Px35Xn1jGzPTMst0A" TargetMode="External"/><Relationship Id="rId109" Type="http://schemas.openxmlformats.org/officeDocument/2006/relationships/hyperlink" Target="http://www.zjjyb.cn/html/2020-03/20/content_25607.htm" TargetMode="External"/><Relationship Id="rId34" Type="http://schemas.openxmlformats.org/officeDocument/2006/relationships/hyperlink" Target="https://zj.zjol.com.cn/news.html?id=1406703&amp;from=timeline&amp;isappinstalled=0" TargetMode="External"/><Relationship Id="rId50" Type="http://schemas.openxmlformats.org/officeDocument/2006/relationships/hyperlink" Target="https://mp.weixin.qq.com/s/zSh6nWlbD7sZKCcnnBQIPw" TargetMode="External"/><Relationship Id="rId55" Type="http://schemas.openxmlformats.org/officeDocument/2006/relationships/hyperlink" Target="https://mp.weixin.qq.com/s/8ePug3NhtTVBCvADlKa3Cw" TargetMode="External"/><Relationship Id="rId76" Type="http://schemas.openxmlformats.org/officeDocument/2006/relationships/hyperlink" Target="https://mp.weixin.qq.com/s/qW9W8XvZDrv8mYzm2TUTaQ" TargetMode="External"/><Relationship Id="rId97" Type="http://schemas.openxmlformats.org/officeDocument/2006/relationships/hyperlink" Target="http://paper.lsnews.com.cn/lsrb/pc/content/202003/25/content_186643.html" TargetMode="External"/><Relationship Id="rId104" Type="http://schemas.openxmlformats.org/officeDocument/2006/relationships/hyperlink" Target="https://mp.weixin.qq.com/s/qzPRMm7C7i5FDJiaoJvH-g" TargetMode="External"/><Relationship Id="rId120" Type="http://schemas.openxmlformats.org/officeDocument/2006/relationships/hyperlink" Target="https://mp.weixin.qq.com/s/kNerEGpiOTktYOmNRbbi0Q" TargetMode="External"/><Relationship Id="rId125" Type="http://schemas.openxmlformats.org/officeDocument/2006/relationships/hyperlink" Target="https://zj.zjol.com.cn/video.html?id=1419492&amp;from=timeline&amp;isappinstalled=0" TargetMode="External"/><Relationship Id="rId141" Type="http://schemas.openxmlformats.org/officeDocument/2006/relationships/hyperlink" Target="https://mp.weixin.qq.com/s/8NUBka4uDwMXhauD6y6d_A" TargetMode="External"/><Relationship Id="rId146" Type="http://schemas.openxmlformats.org/officeDocument/2006/relationships/hyperlink" Target="https://mp.weixin.qq.com/s/qW9W8XvZDrv8mYzm2TUTaQ" TargetMode="External"/><Relationship Id="rId167" Type="http://schemas.openxmlformats.org/officeDocument/2006/relationships/hyperlink" Target="http://zjls2.app.lsnews.com.cn/webDetails/news?id=221192&amp;tenantId=10" TargetMode="External"/><Relationship Id="rId188" Type="http://schemas.openxmlformats.org/officeDocument/2006/relationships/hyperlink" Target="https://mp.weixin.qq.com/s/29gYBsKLLnEQQyCSvsIeXw" TargetMode="External"/><Relationship Id="rId7" Type="http://schemas.openxmlformats.org/officeDocument/2006/relationships/hyperlink" Target="https://mp.weixin.qq.com/s/Y7TQRESa3AmAbEAOK-vSBA" TargetMode="External"/><Relationship Id="rId71" Type="http://schemas.openxmlformats.org/officeDocument/2006/relationships/hyperlink" Target="https://mp.weixin.qq.com/s/41t0C8unS9BNSyLtF3vcvw" TargetMode="External"/><Relationship Id="rId92" Type="http://schemas.openxmlformats.org/officeDocument/2006/relationships/hyperlink" Target="http://www.xinhuanet.com/enterprise/2020-01/03/c_1125419209.htm" TargetMode="External"/><Relationship Id="rId162" Type="http://schemas.openxmlformats.org/officeDocument/2006/relationships/hyperlink" Target="https://mp.weixin.qq.com/s/NGwe2W5tAYCVpm1-27sOPA" TargetMode="External"/><Relationship Id="rId183" Type="http://schemas.openxmlformats.org/officeDocument/2006/relationships/hyperlink" Target="https://mp.weixin.qq.com/s/TBiNryiyE6Qiv7jsF4pvGQ" TargetMode="External"/><Relationship Id="rId2" Type="http://schemas.openxmlformats.org/officeDocument/2006/relationships/hyperlink" Target="https://mp.weixin.qq.com/s/41t0C8unS9BNSyLtF3vcvw" TargetMode="External"/><Relationship Id="rId29" Type="http://schemas.openxmlformats.org/officeDocument/2006/relationships/hyperlink" Target="https://mp.weixin.qq.com/s/2sz0RYUFQGxAnE9nbTztKQ" TargetMode="External"/><Relationship Id="rId24" Type="http://schemas.openxmlformats.org/officeDocument/2006/relationships/hyperlink" Target="https://mp.weixin.qq.com/s/8GvonKDZUcVACysEX3jteg" TargetMode="External"/><Relationship Id="rId40" Type="http://schemas.openxmlformats.org/officeDocument/2006/relationships/hyperlink" Target="https://mp.weixin.qq.com/s/0QEP7DfhznNkrTlG9bmyVQ" TargetMode="External"/><Relationship Id="rId45" Type="http://schemas.openxmlformats.org/officeDocument/2006/relationships/hyperlink" Target="https://mp.weixin.qq.com/s/Vyp_YdcKDiAUaaAqBpujKQ" TargetMode="External"/><Relationship Id="rId66" Type="http://schemas.openxmlformats.org/officeDocument/2006/relationships/hyperlink" Target="http://paper.lsnews.com.cn/lsrb/pc/content/202002/25/content_179858.html" TargetMode="External"/><Relationship Id="rId87" Type="http://schemas.openxmlformats.org/officeDocument/2006/relationships/hyperlink" Target="https://mp.weixin.qq.com/s/kNerEGpiOTktYOmNRbbi0Q" TargetMode="External"/><Relationship Id="rId110" Type="http://schemas.openxmlformats.org/officeDocument/2006/relationships/hyperlink" Target="https://zj.zjol.com.cn/video.html?id=1419492&amp;from=timeline&amp;isappinstalled=0" TargetMode="External"/><Relationship Id="rId115" Type="http://schemas.openxmlformats.org/officeDocument/2006/relationships/hyperlink" Target="https://mp.weixin.qq.com/s/R6Bh8TrtLH0kgoivlPWHQQ" TargetMode="External"/><Relationship Id="rId131" Type="http://schemas.openxmlformats.org/officeDocument/2006/relationships/hyperlink" Target="https://mp.weixin.qq.com/s/S7gqGypd2kfkHjnPxWEY9w" TargetMode="External"/><Relationship Id="rId136" Type="http://schemas.openxmlformats.org/officeDocument/2006/relationships/hyperlink" Target="https://mp.weixin.qq.com/s/TbSz8mHNQMVgCoIXW2DcWQ" TargetMode="External"/><Relationship Id="rId157" Type="http://schemas.openxmlformats.org/officeDocument/2006/relationships/hyperlink" Target="https://mp.weixin.qq.com/s/nrKWgCBlr-EzXzJIkckmRQ" TargetMode="External"/><Relationship Id="rId178" Type="http://schemas.openxmlformats.org/officeDocument/2006/relationships/hyperlink" Target="https://mp.weixin.qq.com/s/LTX3YKN_wJIghfcktylAGg" TargetMode="External"/><Relationship Id="rId61" Type="http://schemas.openxmlformats.org/officeDocument/2006/relationships/hyperlink" Target="https://mp.weixin.qq.com/s/qW9W8XvZDrv8mYzm2TUTaQ" TargetMode="External"/><Relationship Id="rId82" Type="http://schemas.openxmlformats.org/officeDocument/2006/relationships/hyperlink" Target="https://mp.weixin.qq.com/s/HrwjcMOidOZ41ZY-K8NlKg" TargetMode="External"/><Relationship Id="rId152" Type="http://schemas.openxmlformats.org/officeDocument/2006/relationships/hyperlink" Target="http://wap.lsol.com.cn/" TargetMode="External"/><Relationship Id="rId173" Type="http://schemas.openxmlformats.org/officeDocument/2006/relationships/hyperlink" Target="https://mp.weixin.qq.com/s/IgZQAhO2s0-O-cKNAo7zOA" TargetMode="External"/><Relationship Id="rId194" Type="http://schemas.openxmlformats.org/officeDocument/2006/relationships/hyperlink" Target="https://mp.weixin.qq.com/s/aktDUPZ6-UGl9PXwsH3Vyg" TargetMode="External"/><Relationship Id="rId199" Type="http://schemas.openxmlformats.org/officeDocument/2006/relationships/hyperlink" Target="http://paper.lsnews.com.cn/lsrb/pc/content/202002/25/content_179858.html" TargetMode="External"/><Relationship Id="rId19" Type="http://schemas.openxmlformats.org/officeDocument/2006/relationships/hyperlink" Target="https://mp.weixin.qq.com/s/s3op-JzGqrVkZNcWWeTtqQ" TargetMode="External"/><Relationship Id="rId14" Type="http://schemas.openxmlformats.org/officeDocument/2006/relationships/hyperlink" Target="https://mp.weixin.qq.com/s/-zcr5Nak1iWDQ2hUbYGVtA" TargetMode="External"/><Relationship Id="rId30" Type="http://schemas.openxmlformats.org/officeDocument/2006/relationships/hyperlink" Target="https://mp.weixin.qq.com/s/cT_ZkNp5VCanJKTeZBVegQ" TargetMode="External"/><Relationship Id="rId35" Type="http://schemas.openxmlformats.org/officeDocument/2006/relationships/hyperlink" Target="https://mp.weixin.qq.com/s/0AnAB_M9bVYOMrbp3cfSyg" TargetMode="External"/><Relationship Id="rId56" Type="http://schemas.openxmlformats.org/officeDocument/2006/relationships/hyperlink" Target="https://mp.weixin.qq.com/s/JtVbFxVRYyev_v8AdRSv2Q" TargetMode="External"/><Relationship Id="rId77" Type="http://schemas.openxmlformats.org/officeDocument/2006/relationships/hyperlink" Target="http://szb.scxnews.cn/Article/index/aid/3249143.html" TargetMode="External"/><Relationship Id="rId100" Type="http://schemas.openxmlformats.org/officeDocument/2006/relationships/hyperlink" Target="http://paper.lsnews.com.cn/lsrb/pc/content/202003/30/content_187656.html" TargetMode="External"/><Relationship Id="rId105" Type="http://schemas.openxmlformats.org/officeDocument/2006/relationships/hyperlink" Target="http://paper.lsnews.com.cn/lsrb/pc/content/202003/23/content_186110.html" TargetMode="External"/><Relationship Id="rId126" Type="http://schemas.openxmlformats.org/officeDocument/2006/relationships/hyperlink" Target="https://mp.weixin.qq.com/s/kNerEGpiOTktYOmNRbbi0Q" TargetMode="External"/><Relationship Id="rId147" Type="http://schemas.openxmlformats.org/officeDocument/2006/relationships/hyperlink" Target="https://mp.weixin.qq.com/s/dg4GEZemRkt_NSbsAw-2xQ" TargetMode="External"/><Relationship Id="rId168" Type="http://schemas.openxmlformats.org/officeDocument/2006/relationships/hyperlink" Target="https://mp.weixin.qq.com/s/wKe5KqgAHm1VhVhU10HVDg" TargetMode="External"/><Relationship Id="rId8" Type="http://schemas.openxmlformats.org/officeDocument/2006/relationships/hyperlink" Target="https://mp.weixin.qq.com/s/U-E0nv9nNjoFZYvxicXW2A" TargetMode="External"/><Relationship Id="rId51" Type="http://schemas.openxmlformats.org/officeDocument/2006/relationships/hyperlink" Target="https://mp.weixin.qq.com/s/S7gqGypd2kfkHjnPxWEY9w" TargetMode="External"/><Relationship Id="rId72" Type="http://schemas.openxmlformats.org/officeDocument/2006/relationships/hyperlink" Target="https://mp.weixin.qq.com/s/wKe5KqgAHm1VhVhU10HVDg" TargetMode="External"/><Relationship Id="rId93" Type="http://schemas.openxmlformats.org/officeDocument/2006/relationships/hyperlink" Target="https://mp.weixin.qq.com/s/wKe5KqgAHm1VhVhU10HVDg" TargetMode="External"/><Relationship Id="rId98" Type="http://schemas.openxmlformats.org/officeDocument/2006/relationships/hyperlink" Target="https://mp.weixin.qq.com/s/nrKWgCBlr-EzXzJIkckmRQ" TargetMode="External"/><Relationship Id="rId121" Type="http://schemas.openxmlformats.org/officeDocument/2006/relationships/hyperlink" Target="https://mp.weixin.qq.com/s/41t0C8unS9BNSyLtF3vcvw" TargetMode="External"/><Relationship Id="rId142" Type="http://schemas.openxmlformats.org/officeDocument/2006/relationships/hyperlink" Target="http://szb.scxnews.cn/article/index/aid/3332657.html" TargetMode="External"/><Relationship Id="rId163" Type="http://schemas.openxmlformats.org/officeDocument/2006/relationships/hyperlink" Target="http://szb.scxnews.cn/Article/index/aid/3239925.html" TargetMode="External"/><Relationship Id="rId184" Type="http://schemas.openxmlformats.org/officeDocument/2006/relationships/hyperlink" Target="https://mp.weixin.qq.com/s/65nS_TW5NzKeuNkLhmJVSQ" TargetMode="External"/><Relationship Id="rId189" Type="http://schemas.openxmlformats.org/officeDocument/2006/relationships/hyperlink" Target="http://szb.scxnews.cn/Article/index/aid/3349039.html" TargetMode="External"/><Relationship Id="rId3" Type="http://schemas.openxmlformats.org/officeDocument/2006/relationships/hyperlink" Target="https://mp.weixin.qq.com/s/linqZnMX9n_I0Oyhk1xcqw" TargetMode="External"/><Relationship Id="rId25" Type="http://schemas.openxmlformats.org/officeDocument/2006/relationships/hyperlink" Target="https://mp.weixin.qq.com/s/4pAJwFMRbtrIxJyEQ_H3pg" TargetMode="External"/><Relationship Id="rId46" Type="http://schemas.openxmlformats.org/officeDocument/2006/relationships/hyperlink" Target="https://mp.weixin.qq.com/s/uQ8rVt-6tJXHKP2zZcSokA" TargetMode="External"/><Relationship Id="rId67" Type="http://schemas.openxmlformats.org/officeDocument/2006/relationships/hyperlink" Target="https://mp.weixin.qq.com/s/9mj122OAX6EWp_Oloo0sUA" TargetMode="External"/><Relationship Id="rId116" Type="http://schemas.openxmlformats.org/officeDocument/2006/relationships/hyperlink" Target="https://mp.weixin.qq.com/s/TbSz8mHNQMVgCoIXW2DcWQ" TargetMode="External"/><Relationship Id="rId137" Type="http://schemas.openxmlformats.org/officeDocument/2006/relationships/hyperlink" Target="https://mp.weixin.qq.com/s/VzYRsabAghzpQxOudmfbCg" TargetMode="External"/><Relationship Id="rId158" Type="http://schemas.openxmlformats.org/officeDocument/2006/relationships/hyperlink" Target="https://mp.weixin.qq.com/s/0AnAB_M9bVYOMrbp3cfSyg" TargetMode="External"/><Relationship Id="rId20" Type="http://schemas.openxmlformats.org/officeDocument/2006/relationships/hyperlink" Target="https://mp.weixin.qq.com/s/1YiE63lqycM9dlwucY4Tkw" TargetMode="External"/><Relationship Id="rId41" Type="http://schemas.openxmlformats.org/officeDocument/2006/relationships/hyperlink" Target="https://mp.weixin.qq.com/s/ERzOVYPYNaKk07pnApD8dA" TargetMode="External"/><Relationship Id="rId62" Type="http://schemas.openxmlformats.org/officeDocument/2006/relationships/hyperlink" Target="https://mp.weixin.qq.com/s/gAQBaMWs8" TargetMode="External"/><Relationship Id="rId83" Type="http://schemas.openxmlformats.org/officeDocument/2006/relationships/hyperlink" Target="https://mp.weixin.qq.com/s/41t0C8unS9BNSyLtF3vcvw" TargetMode="External"/><Relationship Id="rId88" Type="http://schemas.openxmlformats.org/officeDocument/2006/relationships/hyperlink" Target="https://mp.weixin.qq.com/s/kNerEGpiOTktYOmNRbbi0Q" TargetMode="External"/><Relationship Id="rId111" Type="http://schemas.openxmlformats.org/officeDocument/2006/relationships/hyperlink" Target="https://mp.weixin.qq.com/s/xu4gQj-yAZsTNMipajuIDQ" TargetMode="External"/><Relationship Id="rId132" Type="http://schemas.openxmlformats.org/officeDocument/2006/relationships/hyperlink" Target="https://mp.weixin.qq.com/s/rxJu_bZnNRu7ozo4Z-HnEw" TargetMode="External"/><Relationship Id="rId153" Type="http://schemas.openxmlformats.org/officeDocument/2006/relationships/hyperlink" Target="https://mp.weixin.qq.com/s/ZgDK-7t2AAaXOerwMPoYDA" TargetMode="External"/><Relationship Id="rId174" Type="http://schemas.openxmlformats.org/officeDocument/2006/relationships/hyperlink" Target="https://mp.weixin.qq.com/s/rJa51kQ8u12Zb6DKx1EprQ" TargetMode="External"/><Relationship Id="rId179" Type="http://schemas.openxmlformats.org/officeDocument/2006/relationships/hyperlink" Target="https://mp.weixin.qq.com/s/Tw9U3iuPa4s8o4KzYMr-tQ" TargetMode="External"/><Relationship Id="rId195" Type="http://schemas.openxmlformats.org/officeDocument/2006/relationships/hyperlink" Target="https://mp.weixin.qq.com/s/pVE0Wc0GS20McYg5VWf6QA" TargetMode="External"/><Relationship Id="rId190" Type="http://schemas.openxmlformats.org/officeDocument/2006/relationships/hyperlink" Target="https://zj.zjol.com.cn/video.html?id=1419492&amp;from=timeline&amp;isappinstalled=0" TargetMode="External"/><Relationship Id="rId15" Type="http://schemas.openxmlformats.org/officeDocument/2006/relationships/hyperlink" Target="https://mp.weixin.qq.com/s/oDisRk8Qv4HkrWwYr0tG-A" TargetMode="External"/><Relationship Id="rId36" Type="http://schemas.openxmlformats.org/officeDocument/2006/relationships/hyperlink" Target="https://mp.weixin.qq.com/s/S7gqGypd2kfkHjnPxWEY9w" TargetMode="External"/><Relationship Id="rId57" Type="http://schemas.openxmlformats.org/officeDocument/2006/relationships/hyperlink" Target="https://mp.weixin.qq.com/s/VzYRsabAghzpQxOudmfbCg" TargetMode="External"/><Relationship Id="rId106" Type="http://schemas.openxmlformats.org/officeDocument/2006/relationships/hyperlink" Target="http://paper.lsnews.com.cn/lsrb/pc/content/202003/16/content_184313.html" TargetMode="External"/><Relationship Id="rId127" Type="http://schemas.openxmlformats.org/officeDocument/2006/relationships/hyperlink" Target="https://mp.weixin.qq.com/s/41t0C8unS9BNSyLtF3vcvw" TargetMode="External"/><Relationship Id="rId10" Type="http://schemas.openxmlformats.org/officeDocument/2006/relationships/hyperlink" Target="https://mp.weixin.qq.com/s/p_-n0TXb1vT0NYQrwStF2A" TargetMode="External"/><Relationship Id="rId31" Type="http://schemas.openxmlformats.org/officeDocument/2006/relationships/hyperlink" Target="https://mp.weixin.qq.com/s/41t0C8unS9BNSyLtF3vcvw" TargetMode="External"/><Relationship Id="rId52" Type="http://schemas.openxmlformats.org/officeDocument/2006/relationships/hyperlink" Target="https://mp.weixin.qq.com/s/VzYRsabAghzpQxOudmfbCg" TargetMode="External"/><Relationship Id="rId73" Type="http://schemas.openxmlformats.org/officeDocument/2006/relationships/hyperlink" Target="https://mp.weixin.qq.com/s/41t0C8unS9BNSyLtF3vcvw" TargetMode="External"/><Relationship Id="rId78" Type="http://schemas.openxmlformats.org/officeDocument/2006/relationships/hyperlink" Target="http://paper.lsnews.com.cn/lsrb/pc/layout/202001/15/node_A02.html" TargetMode="External"/><Relationship Id="rId94" Type="http://schemas.openxmlformats.org/officeDocument/2006/relationships/hyperlink" Target="https://mp.weixin.qq.com/s/R1k83cGbZ00VEX8f6eVudw" TargetMode="External"/><Relationship Id="rId99" Type="http://schemas.openxmlformats.org/officeDocument/2006/relationships/hyperlink" Target="https://mp.weixin.qq.com/s/B0j3oO5tdsrGpYLGKxnkLw" TargetMode="External"/><Relationship Id="rId101" Type="http://schemas.openxmlformats.org/officeDocument/2006/relationships/hyperlink" Target="http://szb.scxnews.cn/Article/index/aid/3344870.html?from=timeline" TargetMode="External"/><Relationship Id="rId122" Type="http://schemas.openxmlformats.org/officeDocument/2006/relationships/hyperlink" Target="https://mp.weixin.qq.com/s/IgZQAhO2s0-O-cKNAo7zOA" TargetMode="External"/><Relationship Id="rId143" Type="http://schemas.openxmlformats.org/officeDocument/2006/relationships/hyperlink" Target="https://mp.weixin.qq.com/s/f2cezzQ5-NJ6c4O216iFvg" TargetMode="External"/><Relationship Id="rId148" Type="http://schemas.openxmlformats.org/officeDocument/2006/relationships/hyperlink" Target="https://mp.weixin.qq.com/s/nrKWgCBlr-EzXzJIkckmRQ" TargetMode="External"/><Relationship Id="rId164" Type="http://schemas.openxmlformats.org/officeDocument/2006/relationships/hyperlink" Target="https://mp.weixin.qq.com/s/IEMrN64oq6d03_v5MnsWlg" TargetMode="External"/><Relationship Id="rId169" Type="http://schemas.openxmlformats.org/officeDocument/2006/relationships/hyperlink" Target="https://mp.weixin.qq.com/s/nl9NxcDZDOPOwHmGCk5TOw" TargetMode="External"/><Relationship Id="rId185" Type="http://schemas.openxmlformats.org/officeDocument/2006/relationships/hyperlink" Target="https://mp.weixin.qq.com/s/TQMyW4c0S687fLzcROwgvA" TargetMode="External"/><Relationship Id="rId4" Type="http://schemas.openxmlformats.org/officeDocument/2006/relationships/hyperlink" Target="https://mp.weixin.qq.com/s/8eOdb6jvbqbWEPKpmS7dZg" TargetMode="External"/><Relationship Id="rId9" Type="http://schemas.openxmlformats.org/officeDocument/2006/relationships/hyperlink" Target="https://mp.weixin.qq.com/s/rMPbe9UfG7UUXKZKPPuLBA" TargetMode="External"/><Relationship Id="rId180" Type="http://schemas.openxmlformats.org/officeDocument/2006/relationships/hyperlink" Target="https://mp.weixin.qq.com/s/8ePug3NhtTVBCvADlKa3Cw" TargetMode="External"/><Relationship Id="rId26" Type="http://schemas.openxmlformats.org/officeDocument/2006/relationships/hyperlink" Target="https://mp.weixin.qq.com/s/Te7MYqsM1-TgPMwj4snmLg" TargetMode="External"/><Relationship Id="rId47" Type="http://schemas.openxmlformats.org/officeDocument/2006/relationships/hyperlink" Target="https://mp.weixin.qq.com/s/TbSz8mHNQMVgCoIXW2DcWQ" TargetMode="External"/><Relationship Id="rId68" Type="http://schemas.openxmlformats.org/officeDocument/2006/relationships/hyperlink" Target="https://mp.weixin.qq.com/s/nl9NxcDZDOPOwHmGCk5TOw" TargetMode="External"/><Relationship Id="rId89" Type="http://schemas.openxmlformats.org/officeDocument/2006/relationships/hyperlink" Target="https://mp.weixin.qq.com/s/kNerEGpiOTktYOmNRbbi0Q" TargetMode="External"/><Relationship Id="rId112" Type="http://schemas.openxmlformats.org/officeDocument/2006/relationships/hyperlink" Target="https://mp.weixin.qq.com/s/kNerEGpiOTktYOmNRbbi0Q" TargetMode="External"/><Relationship Id="rId133" Type="http://schemas.openxmlformats.org/officeDocument/2006/relationships/hyperlink" Target="https://mp.weixin.qq.com/s/linqZnMX9n_I0Oyhk1xcqw" TargetMode="External"/><Relationship Id="rId154" Type="http://schemas.openxmlformats.org/officeDocument/2006/relationships/hyperlink" Target="https://mp.weixin.qq.com/s/Z0HSDlLEJ4rqaMz0doJ79A" TargetMode="External"/><Relationship Id="rId175" Type="http://schemas.openxmlformats.org/officeDocument/2006/relationships/hyperlink" Target="https://mp.weixin.qq.com/s/41t0C8unS9BNSyLtF3vcv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7"/>
  <sheetViews>
    <sheetView tabSelected="1" workbookViewId="0">
      <pane ySplit="5" topLeftCell="A6" activePane="bottomLeft" state="frozen"/>
      <selection pane="bottomLeft" activeCell="AF42" sqref="AF42"/>
    </sheetView>
  </sheetViews>
  <sheetFormatPr defaultColWidth="9" defaultRowHeight="14.25"/>
  <cols>
    <col min="1" max="1" width="6.25" style="204" customWidth="1"/>
    <col min="2" max="2" width="17.875" style="204" customWidth="1"/>
    <col min="3" max="3" width="4.625" style="204" customWidth="1"/>
    <col min="4" max="4" width="5" style="204" customWidth="1"/>
    <col min="5" max="8" width="3.625" style="204" customWidth="1"/>
    <col min="9" max="10" width="5.625" style="204" customWidth="1"/>
    <col min="11" max="15" width="3.375" style="204" customWidth="1"/>
    <col min="16" max="16" width="4.625" style="204" customWidth="1"/>
    <col min="17" max="22" width="3.375" style="204" customWidth="1"/>
    <col min="23" max="23" width="3.625" style="204" customWidth="1"/>
    <col min="24" max="24" width="4.125" style="204" customWidth="1"/>
    <col min="25" max="25" width="4.375" style="204" customWidth="1"/>
    <col min="26" max="28" width="3.625" style="204" customWidth="1"/>
    <col min="29" max="29" width="6.375" style="204" customWidth="1"/>
    <col min="30" max="30" width="6" style="204" customWidth="1"/>
    <col min="31" max="31" width="14" style="204" customWidth="1"/>
    <col min="32" max="32" width="5.875" style="205" customWidth="1"/>
    <col min="33" max="33" width="6.75" style="205" customWidth="1"/>
    <col min="34" max="34" width="4.625" style="205" customWidth="1"/>
    <col min="35" max="35" width="5.375" style="205" customWidth="1"/>
    <col min="36" max="36" width="6.875" style="205" customWidth="1"/>
    <col min="37" max="16384" width="9" style="204"/>
  </cols>
  <sheetData>
    <row r="1" spans="1:36" ht="21" customHeight="1">
      <c r="A1" s="363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417" t="s">
        <v>1</v>
      </c>
      <c r="AD1" s="418"/>
      <c r="AE1" s="418"/>
      <c r="AF1" s="418"/>
      <c r="AG1" s="418"/>
      <c r="AH1" s="418"/>
      <c r="AI1" s="419"/>
      <c r="AJ1" s="420"/>
    </row>
    <row r="2" spans="1:36" ht="14.25" customHeight="1">
      <c r="A2" s="425"/>
      <c r="B2" s="426"/>
      <c r="C2" s="365" t="s">
        <v>2</v>
      </c>
      <c r="D2" s="366"/>
      <c r="E2" s="367" t="s">
        <v>3</v>
      </c>
      <c r="F2" s="367"/>
      <c r="G2" s="367"/>
      <c r="H2" s="367"/>
      <c r="I2" s="368" t="s">
        <v>4</v>
      </c>
      <c r="J2" s="369"/>
      <c r="K2" s="369"/>
      <c r="L2" s="369"/>
      <c r="M2" s="369"/>
      <c r="N2" s="369"/>
      <c r="O2" s="370"/>
      <c r="P2" s="371" t="s">
        <v>5</v>
      </c>
      <c r="Q2" s="372"/>
      <c r="R2" s="372"/>
      <c r="S2" s="372"/>
      <c r="T2" s="372"/>
      <c r="U2" s="372"/>
      <c r="V2" s="373"/>
      <c r="W2" s="374" t="s">
        <v>6</v>
      </c>
      <c r="X2" s="369"/>
      <c r="Y2" s="369"/>
      <c r="Z2" s="370"/>
      <c r="AA2" s="296" t="s">
        <v>7</v>
      </c>
      <c r="AB2" s="297" t="s">
        <v>8</v>
      </c>
      <c r="AC2" s="421"/>
      <c r="AD2" s="422"/>
      <c r="AE2" s="422"/>
      <c r="AF2" s="422"/>
      <c r="AG2" s="422"/>
      <c r="AH2" s="422"/>
      <c r="AI2" s="423"/>
      <c r="AJ2" s="424"/>
    </row>
    <row r="3" spans="1:36" ht="14.25" customHeight="1">
      <c r="A3" s="425"/>
      <c r="B3" s="426"/>
      <c r="C3" s="387" t="s">
        <v>9</v>
      </c>
      <c r="D3" s="388" t="s">
        <v>10</v>
      </c>
      <c r="E3" s="390" t="s">
        <v>11</v>
      </c>
      <c r="F3" s="392" t="s">
        <v>12</v>
      </c>
      <c r="G3" s="392" t="s">
        <v>13</v>
      </c>
      <c r="H3" s="393" t="s">
        <v>14</v>
      </c>
      <c r="I3" s="375" t="s">
        <v>15</v>
      </c>
      <c r="J3" s="376"/>
      <c r="K3" s="376" t="s">
        <v>16</v>
      </c>
      <c r="L3" s="376"/>
      <c r="M3" s="376"/>
      <c r="N3" s="394" t="s">
        <v>17</v>
      </c>
      <c r="O3" s="395" t="s">
        <v>14</v>
      </c>
      <c r="P3" s="377" t="s">
        <v>15</v>
      </c>
      <c r="Q3" s="378"/>
      <c r="R3" s="378"/>
      <c r="S3" s="378" t="s">
        <v>16</v>
      </c>
      <c r="T3" s="379"/>
      <c r="U3" s="392" t="s">
        <v>18</v>
      </c>
      <c r="V3" s="396" t="s">
        <v>14</v>
      </c>
      <c r="W3" s="397" t="s">
        <v>19</v>
      </c>
      <c r="X3" s="398" t="s">
        <v>20</v>
      </c>
      <c r="Y3" s="394" t="s">
        <v>21</v>
      </c>
      <c r="Z3" s="395" t="s">
        <v>14</v>
      </c>
      <c r="AA3" s="399" t="s">
        <v>22</v>
      </c>
      <c r="AB3" s="401" t="s">
        <v>23</v>
      </c>
      <c r="AC3" s="403" t="s">
        <v>24</v>
      </c>
      <c r="AD3" s="405" t="s">
        <v>25</v>
      </c>
      <c r="AE3" s="407" t="s">
        <v>26</v>
      </c>
      <c r="AF3" s="409" t="s">
        <v>27</v>
      </c>
      <c r="AG3" s="411" t="s">
        <v>28</v>
      </c>
      <c r="AH3" s="411" t="s">
        <v>29</v>
      </c>
      <c r="AI3" s="413" t="s">
        <v>30</v>
      </c>
      <c r="AJ3" s="415" t="s">
        <v>31</v>
      </c>
    </row>
    <row r="4" spans="1:36" ht="150" customHeight="1">
      <c r="A4" s="427"/>
      <c r="B4" s="428"/>
      <c r="C4" s="387"/>
      <c r="D4" s="389"/>
      <c r="E4" s="391"/>
      <c r="F4" s="392"/>
      <c r="G4" s="392"/>
      <c r="H4" s="393"/>
      <c r="I4" s="256" t="s">
        <v>32</v>
      </c>
      <c r="J4" s="257" t="s">
        <v>33</v>
      </c>
      <c r="K4" s="258" t="s">
        <v>34</v>
      </c>
      <c r="L4" s="258" t="s">
        <v>35</v>
      </c>
      <c r="M4" s="258" t="s">
        <v>36</v>
      </c>
      <c r="N4" s="394"/>
      <c r="O4" s="395"/>
      <c r="P4" s="267" t="s">
        <v>37</v>
      </c>
      <c r="Q4" s="282" t="s">
        <v>38</v>
      </c>
      <c r="R4" s="283" t="s">
        <v>39</v>
      </c>
      <c r="S4" s="283" t="s">
        <v>40</v>
      </c>
      <c r="T4" s="283" t="s">
        <v>41</v>
      </c>
      <c r="U4" s="392"/>
      <c r="V4" s="396"/>
      <c r="W4" s="397"/>
      <c r="X4" s="398"/>
      <c r="Y4" s="394"/>
      <c r="Z4" s="395"/>
      <c r="AA4" s="400"/>
      <c r="AB4" s="401"/>
      <c r="AC4" s="404"/>
      <c r="AD4" s="406"/>
      <c r="AE4" s="408"/>
      <c r="AF4" s="410"/>
      <c r="AG4" s="412"/>
      <c r="AH4" s="412"/>
      <c r="AI4" s="414"/>
      <c r="AJ4" s="416"/>
    </row>
    <row r="5" spans="1:36" ht="20.100000000000001" customHeight="1">
      <c r="A5" s="206" t="s">
        <v>42</v>
      </c>
      <c r="B5" s="207" t="s">
        <v>43</v>
      </c>
      <c r="C5" s="208" t="s">
        <v>44</v>
      </c>
      <c r="D5" s="209">
        <v>1</v>
      </c>
      <c r="E5" s="235">
        <v>2</v>
      </c>
      <c r="F5" s="236">
        <v>5</v>
      </c>
      <c r="G5" s="236">
        <v>5</v>
      </c>
      <c r="H5" s="237">
        <v>5</v>
      </c>
      <c r="I5" s="208">
        <v>5</v>
      </c>
      <c r="J5" s="259">
        <v>5</v>
      </c>
      <c r="K5" s="259">
        <v>10</v>
      </c>
      <c r="L5" s="259">
        <v>10</v>
      </c>
      <c r="M5" s="259">
        <v>10</v>
      </c>
      <c r="N5" s="259">
        <v>10</v>
      </c>
      <c r="O5" s="268">
        <v>10</v>
      </c>
      <c r="P5" s="269">
        <v>10</v>
      </c>
      <c r="Q5" s="284">
        <v>10</v>
      </c>
      <c r="R5" s="284">
        <v>20</v>
      </c>
      <c r="S5" s="284">
        <v>30</v>
      </c>
      <c r="T5" s="284">
        <v>50</v>
      </c>
      <c r="U5" s="284">
        <v>50</v>
      </c>
      <c r="V5" s="286">
        <v>20</v>
      </c>
      <c r="W5" s="287">
        <v>50</v>
      </c>
      <c r="X5" s="288">
        <v>100</v>
      </c>
      <c r="Y5" s="288">
        <v>100</v>
      </c>
      <c r="Z5" s="298">
        <v>50</v>
      </c>
      <c r="AA5" s="299">
        <v>10</v>
      </c>
      <c r="AB5" s="402"/>
      <c r="AC5" s="315" t="s">
        <v>45</v>
      </c>
      <c r="AD5" s="316" t="s">
        <v>46</v>
      </c>
      <c r="AE5" s="317" t="s">
        <v>47</v>
      </c>
      <c r="AF5" s="318" t="s">
        <v>48</v>
      </c>
      <c r="AG5" s="380" t="s">
        <v>49</v>
      </c>
      <c r="AH5" s="380"/>
      <c r="AI5" s="381"/>
      <c r="AJ5" s="382"/>
    </row>
    <row r="6" spans="1:36" ht="20.100000000000001" customHeight="1">
      <c r="A6" s="384" t="s">
        <v>50</v>
      </c>
      <c r="B6" s="210" t="s">
        <v>51</v>
      </c>
      <c r="C6" s="211">
        <v>8</v>
      </c>
      <c r="D6" s="212">
        <v>8</v>
      </c>
      <c r="E6" s="238"/>
      <c r="F6" s="239"/>
      <c r="G6" s="239"/>
      <c r="H6" s="240"/>
      <c r="I6" s="211"/>
      <c r="J6" s="260"/>
      <c r="K6" s="260"/>
      <c r="L6" s="260"/>
      <c r="M6" s="260"/>
      <c r="N6" s="260"/>
      <c r="O6" s="270"/>
      <c r="P6" s="271"/>
      <c r="Q6" s="285"/>
      <c r="R6" s="285"/>
      <c r="S6" s="285"/>
      <c r="T6" s="285"/>
      <c r="U6" s="285"/>
      <c r="V6" s="289"/>
      <c r="W6" s="219"/>
      <c r="X6" s="263"/>
      <c r="Y6" s="263"/>
      <c r="Z6" s="276"/>
      <c r="AA6" s="300"/>
      <c r="AB6" s="301"/>
      <c r="AC6" s="319">
        <f>D6*1+E6*2+F6*5+G6*5+H6*5+I6*5+J6*5+K6*10+L6*10+M6*10+N6*10+O6*10+P6*10+Q6*10+R6*20+S6*30+T6*50+U6*50+V6*20+W6*50+X6*100+Y6*100+Z6*50+AA6*10+AB6</f>
        <v>8</v>
      </c>
      <c r="AD6" s="320">
        <f>'[1]表1-县级以上媒体信息'!AE6</f>
        <v>44</v>
      </c>
      <c r="AE6" s="321">
        <f t="shared" ref="AE6:AE44" si="0">AC6+AD6</f>
        <v>52</v>
      </c>
      <c r="AF6" s="322">
        <v>9</v>
      </c>
      <c r="AG6" s="343"/>
      <c r="AH6" s="343"/>
      <c r="AI6" s="344"/>
      <c r="AJ6" s="345">
        <v>2</v>
      </c>
    </row>
    <row r="7" spans="1:36" ht="20.100000000000001" customHeight="1">
      <c r="A7" s="385"/>
      <c r="B7" s="213" t="s">
        <v>52</v>
      </c>
      <c r="C7" s="214">
        <v>15</v>
      </c>
      <c r="D7" s="215">
        <v>10</v>
      </c>
      <c r="E7" s="241">
        <v>3</v>
      </c>
      <c r="F7" s="242"/>
      <c r="G7" s="242">
        <v>1</v>
      </c>
      <c r="H7" s="243"/>
      <c r="I7" s="214">
        <v>1</v>
      </c>
      <c r="J7" s="261"/>
      <c r="K7" s="261">
        <v>1</v>
      </c>
      <c r="L7" s="261"/>
      <c r="M7" s="261"/>
      <c r="N7" s="261">
        <v>1</v>
      </c>
      <c r="O7" s="272"/>
      <c r="P7" s="273"/>
      <c r="Q7" s="242"/>
      <c r="R7" s="242"/>
      <c r="S7" s="242"/>
      <c r="T7" s="242"/>
      <c r="U7" s="242"/>
      <c r="V7" s="243"/>
      <c r="W7" s="214"/>
      <c r="X7" s="261"/>
      <c r="Y7" s="261"/>
      <c r="Z7" s="272"/>
      <c r="AA7" s="302"/>
      <c r="AB7" s="303"/>
      <c r="AC7" s="323">
        <f t="shared" ref="AC7:AC44" si="1">D7*1+E7*2+F7*5+G7*5+H7*5+I7*5+J7*5+K7*10+L7*10+M7*10+N7*10+O7*10+P7*10+Q7*10+R7*20+S7*30+T7*50+U7*50+V7*20+W7*50+X7*100+Y7*100+Z7*50+AA7*10+AB7</f>
        <v>46</v>
      </c>
      <c r="AD7" s="324">
        <f>'[1]表1-县级以上媒体信息'!AE7</f>
        <v>224</v>
      </c>
      <c r="AE7" s="325">
        <f t="shared" si="0"/>
        <v>270</v>
      </c>
      <c r="AF7" s="325">
        <v>4</v>
      </c>
      <c r="AG7" s="346">
        <v>2</v>
      </c>
      <c r="AH7" s="346">
        <v>1</v>
      </c>
      <c r="AI7" s="347"/>
      <c r="AJ7" s="348">
        <v>2</v>
      </c>
    </row>
    <row r="8" spans="1:36" ht="20.100000000000001" customHeight="1">
      <c r="A8" s="385"/>
      <c r="B8" s="213" t="s">
        <v>53</v>
      </c>
      <c r="C8" s="214"/>
      <c r="D8" s="215">
        <v>0</v>
      </c>
      <c r="E8" s="241"/>
      <c r="F8" s="242"/>
      <c r="G8" s="242"/>
      <c r="H8" s="243"/>
      <c r="I8" s="214"/>
      <c r="J8" s="261"/>
      <c r="K8" s="261"/>
      <c r="L8" s="261"/>
      <c r="M8" s="261"/>
      <c r="N8" s="261"/>
      <c r="O8" s="272"/>
      <c r="P8" s="273"/>
      <c r="Q8" s="242"/>
      <c r="R8" s="242"/>
      <c r="S8" s="242"/>
      <c r="T8" s="242"/>
      <c r="U8" s="242"/>
      <c r="V8" s="243"/>
      <c r="W8" s="214"/>
      <c r="X8" s="261"/>
      <c r="Y8" s="261"/>
      <c r="Z8" s="272"/>
      <c r="AA8" s="302"/>
      <c r="AB8" s="303"/>
      <c r="AC8" s="323">
        <f t="shared" si="1"/>
        <v>0</v>
      </c>
      <c r="AD8" s="324">
        <f>'[1]表1-县级以上媒体信息'!AE8</f>
        <v>528</v>
      </c>
      <c r="AE8" s="325">
        <f t="shared" si="0"/>
        <v>528</v>
      </c>
      <c r="AF8" s="325">
        <v>1</v>
      </c>
      <c r="AG8" s="346"/>
      <c r="AH8" s="346"/>
      <c r="AI8" s="347"/>
      <c r="AJ8" s="348">
        <v>1</v>
      </c>
    </row>
    <row r="9" spans="1:36" ht="20.100000000000001" customHeight="1">
      <c r="A9" s="385"/>
      <c r="B9" s="213" t="s">
        <v>54</v>
      </c>
      <c r="C9" s="214"/>
      <c r="D9" s="215">
        <v>0</v>
      </c>
      <c r="E9" s="241"/>
      <c r="F9" s="242"/>
      <c r="G9" s="242"/>
      <c r="H9" s="243"/>
      <c r="I9" s="214"/>
      <c r="J9" s="261"/>
      <c r="K9" s="261"/>
      <c r="L9" s="261"/>
      <c r="M9" s="261"/>
      <c r="N9" s="261"/>
      <c r="O9" s="272"/>
      <c r="P9" s="273"/>
      <c r="Q9" s="242"/>
      <c r="R9" s="242"/>
      <c r="S9" s="242"/>
      <c r="T9" s="242"/>
      <c r="U9" s="242"/>
      <c r="V9" s="243"/>
      <c r="W9" s="214"/>
      <c r="X9" s="261"/>
      <c r="Y9" s="261"/>
      <c r="Z9" s="272"/>
      <c r="AA9" s="302"/>
      <c r="AB9" s="303"/>
      <c r="AC9" s="323">
        <f t="shared" si="1"/>
        <v>0</v>
      </c>
      <c r="AD9" s="324">
        <f>'[1]表1-县级以上媒体信息'!AE9</f>
        <v>74</v>
      </c>
      <c r="AE9" s="325">
        <f t="shared" si="0"/>
        <v>74</v>
      </c>
      <c r="AF9" s="326">
        <v>8</v>
      </c>
      <c r="AG9" s="346">
        <v>1</v>
      </c>
      <c r="AH9" s="346"/>
      <c r="AI9" s="347"/>
      <c r="AJ9" s="348">
        <v>2</v>
      </c>
    </row>
    <row r="10" spans="1:36" ht="20.100000000000001" customHeight="1">
      <c r="A10" s="385"/>
      <c r="B10" s="213" t="s">
        <v>55</v>
      </c>
      <c r="C10" s="214">
        <v>2</v>
      </c>
      <c r="D10" s="215">
        <v>2</v>
      </c>
      <c r="E10" s="241">
        <v>2.5</v>
      </c>
      <c r="F10" s="242"/>
      <c r="G10" s="242"/>
      <c r="H10" s="243"/>
      <c r="I10" s="214">
        <v>0.5</v>
      </c>
      <c r="J10" s="261"/>
      <c r="K10" s="261"/>
      <c r="L10" s="261"/>
      <c r="M10" s="261"/>
      <c r="N10" s="261"/>
      <c r="O10" s="272"/>
      <c r="P10" s="273"/>
      <c r="Q10" s="242">
        <v>0.5</v>
      </c>
      <c r="R10" s="242"/>
      <c r="S10" s="242"/>
      <c r="T10" s="242"/>
      <c r="U10" s="242"/>
      <c r="V10" s="243"/>
      <c r="W10" s="214"/>
      <c r="X10" s="261"/>
      <c r="Y10" s="261"/>
      <c r="Z10" s="272"/>
      <c r="AA10" s="302">
        <v>2</v>
      </c>
      <c r="AB10" s="303"/>
      <c r="AC10" s="323">
        <f t="shared" si="1"/>
        <v>34.5</v>
      </c>
      <c r="AD10" s="324">
        <f>'[1]表1-县级以上媒体信息'!AE10</f>
        <v>100.5</v>
      </c>
      <c r="AE10" s="325">
        <f t="shared" si="0"/>
        <v>135</v>
      </c>
      <c r="AF10" s="326">
        <v>6</v>
      </c>
      <c r="AG10" s="346"/>
      <c r="AH10" s="346"/>
      <c r="AI10" s="347"/>
      <c r="AJ10" s="348">
        <v>2</v>
      </c>
    </row>
    <row r="11" spans="1:36" ht="20.100000000000001" customHeight="1">
      <c r="A11" s="385"/>
      <c r="B11" s="213" t="s">
        <v>56</v>
      </c>
      <c r="C11" s="214">
        <v>26</v>
      </c>
      <c r="D11" s="215">
        <v>10</v>
      </c>
      <c r="E11" s="241">
        <v>13</v>
      </c>
      <c r="F11" s="242"/>
      <c r="G11" s="242"/>
      <c r="H11" s="243"/>
      <c r="I11" s="214">
        <v>4.5</v>
      </c>
      <c r="J11" s="261"/>
      <c r="K11" s="261">
        <v>2</v>
      </c>
      <c r="L11" s="261">
        <v>1</v>
      </c>
      <c r="M11" s="261"/>
      <c r="N11" s="261"/>
      <c r="O11" s="272"/>
      <c r="P11" s="273"/>
      <c r="Q11" s="242">
        <v>1</v>
      </c>
      <c r="R11" s="242"/>
      <c r="S11" s="242">
        <v>1</v>
      </c>
      <c r="T11" s="242"/>
      <c r="U11" s="242">
        <v>1</v>
      </c>
      <c r="V11" s="243"/>
      <c r="W11" s="214"/>
      <c r="X11" s="261"/>
      <c r="Y11" s="261"/>
      <c r="Z11" s="272"/>
      <c r="AA11" s="302"/>
      <c r="AB11" s="303"/>
      <c r="AC11" s="323">
        <f t="shared" si="1"/>
        <v>178.5</v>
      </c>
      <c r="AD11" s="324">
        <f>'[1]表1-县级以上媒体信息'!AE11</f>
        <v>208</v>
      </c>
      <c r="AE11" s="325">
        <f t="shared" si="0"/>
        <v>386.5</v>
      </c>
      <c r="AF11" s="325">
        <v>2</v>
      </c>
      <c r="AG11" s="346"/>
      <c r="AH11" s="346">
        <v>3</v>
      </c>
      <c r="AI11" s="347"/>
      <c r="AJ11" s="348">
        <v>2</v>
      </c>
    </row>
    <row r="12" spans="1:36" ht="20.100000000000001" customHeight="1">
      <c r="A12" s="385"/>
      <c r="B12" s="213" t="s">
        <v>57</v>
      </c>
      <c r="C12" s="214"/>
      <c r="D12" s="215">
        <v>0</v>
      </c>
      <c r="E12" s="241"/>
      <c r="F12" s="242"/>
      <c r="G12" s="242"/>
      <c r="H12" s="243"/>
      <c r="I12" s="214"/>
      <c r="J12" s="261"/>
      <c r="K12" s="261"/>
      <c r="L12" s="261"/>
      <c r="M12" s="261"/>
      <c r="N12" s="261"/>
      <c r="O12" s="272"/>
      <c r="P12" s="273"/>
      <c r="Q12" s="242"/>
      <c r="R12" s="242"/>
      <c r="S12" s="242"/>
      <c r="T12" s="242"/>
      <c r="U12" s="242"/>
      <c r="V12" s="243"/>
      <c r="W12" s="214"/>
      <c r="X12" s="261"/>
      <c r="Y12" s="261"/>
      <c r="Z12" s="272"/>
      <c r="AA12" s="302"/>
      <c r="AB12" s="303"/>
      <c r="AC12" s="323">
        <f t="shared" si="1"/>
        <v>0</v>
      </c>
      <c r="AD12" s="324">
        <f>'[1]表1-县级以上媒体信息'!AE12</f>
        <v>32.5</v>
      </c>
      <c r="AE12" s="325">
        <f t="shared" si="0"/>
        <v>32.5</v>
      </c>
      <c r="AF12" s="326">
        <v>10</v>
      </c>
      <c r="AG12" s="346"/>
      <c r="AH12" s="346"/>
      <c r="AI12" s="347"/>
      <c r="AJ12" s="348"/>
    </row>
    <row r="13" spans="1:36" ht="20.100000000000001" customHeight="1">
      <c r="A13" s="385"/>
      <c r="B13" s="213" t="s">
        <v>58</v>
      </c>
      <c r="C13" s="214">
        <v>9</v>
      </c>
      <c r="D13" s="215">
        <v>9</v>
      </c>
      <c r="E13" s="241">
        <v>5</v>
      </c>
      <c r="F13" s="242"/>
      <c r="G13" s="242">
        <v>0.5</v>
      </c>
      <c r="H13" s="243"/>
      <c r="I13" s="214"/>
      <c r="J13" s="261"/>
      <c r="K13" s="261"/>
      <c r="L13" s="261"/>
      <c r="M13" s="261"/>
      <c r="N13" s="261"/>
      <c r="O13" s="272"/>
      <c r="P13" s="273"/>
      <c r="Q13" s="242"/>
      <c r="R13" s="242"/>
      <c r="S13" s="242"/>
      <c r="T13" s="242"/>
      <c r="U13" s="242"/>
      <c r="V13" s="243"/>
      <c r="W13" s="214"/>
      <c r="X13" s="261"/>
      <c r="Y13" s="261"/>
      <c r="Z13" s="272"/>
      <c r="AA13" s="302"/>
      <c r="AB13" s="303"/>
      <c r="AC13" s="323">
        <f t="shared" si="1"/>
        <v>21.5</v>
      </c>
      <c r="AD13" s="324">
        <f>'[1]表1-县级以上媒体信息'!AE13</f>
        <v>153</v>
      </c>
      <c r="AE13" s="325">
        <f t="shared" si="0"/>
        <v>174.5</v>
      </c>
      <c r="AF13" s="326">
        <v>5</v>
      </c>
      <c r="AG13" s="346"/>
      <c r="AH13" s="346"/>
      <c r="AI13" s="347"/>
      <c r="AJ13" s="348">
        <v>5</v>
      </c>
    </row>
    <row r="14" spans="1:36" ht="20.100000000000001" customHeight="1">
      <c r="A14" s="385"/>
      <c r="B14" s="213" t="s">
        <v>59</v>
      </c>
      <c r="C14" s="214">
        <v>3</v>
      </c>
      <c r="D14" s="215">
        <v>3</v>
      </c>
      <c r="E14" s="241">
        <v>5.5</v>
      </c>
      <c r="F14" s="242">
        <v>1</v>
      </c>
      <c r="G14" s="242">
        <v>0.5</v>
      </c>
      <c r="H14" s="243"/>
      <c r="I14" s="214"/>
      <c r="J14" s="261"/>
      <c r="K14" s="261">
        <v>1</v>
      </c>
      <c r="L14" s="261"/>
      <c r="M14" s="261"/>
      <c r="N14" s="261">
        <v>1</v>
      </c>
      <c r="O14" s="272"/>
      <c r="P14" s="273"/>
      <c r="Q14" s="242"/>
      <c r="R14" s="242"/>
      <c r="S14" s="242"/>
      <c r="T14" s="242"/>
      <c r="U14" s="242">
        <v>0.5</v>
      </c>
      <c r="V14" s="243"/>
      <c r="W14" s="214"/>
      <c r="X14" s="261"/>
      <c r="Y14" s="261"/>
      <c r="Z14" s="272"/>
      <c r="AA14" s="302"/>
      <c r="AB14" s="303"/>
      <c r="AC14" s="323">
        <f t="shared" si="1"/>
        <v>66.5</v>
      </c>
      <c r="AD14" s="324">
        <f>'[1]表1-县级以上媒体信息'!AE14</f>
        <v>57</v>
      </c>
      <c r="AE14" s="325">
        <f t="shared" si="0"/>
        <v>123.5</v>
      </c>
      <c r="AF14" s="326">
        <v>7</v>
      </c>
      <c r="AG14" s="346"/>
      <c r="AH14" s="346">
        <v>1</v>
      </c>
      <c r="AI14" s="347">
        <v>1</v>
      </c>
      <c r="AJ14" s="348">
        <v>2</v>
      </c>
    </row>
    <row r="15" spans="1:36" ht="20.100000000000001" customHeight="1">
      <c r="A15" s="386"/>
      <c r="B15" s="216" t="s">
        <v>60</v>
      </c>
      <c r="C15" s="217">
        <v>11</v>
      </c>
      <c r="D15" s="218">
        <v>10</v>
      </c>
      <c r="E15" s="244">
        <v>7</v>
      </c>
      <c r="F15" s="245">
        <v>1.5</v>
      </c>
      <c r="G15" s="245">
        <v>2.5</v>
      </c>
      <c r="H15" s="246"/>
      <c r="I15" s="217">
        <v>0.5</v>
      </c>
      <c r="J15" s="262"/>
      <c r="K15" s="262"/>
      <c r="L15" s="262">
        <v>1</v>
      </c>
      <c r="M15" s="262"/>
      <c r="N15" s="262"/>
      <c r="O15" s="274"/>
      <c r="P15" s="275"/>
      <c r="Q15" s="245">
        <v>0.5</v>
      </c>
      <c r="R15" s="245"/>
      <c r="S15" s="245"/>
      <c r="T15" s="245"/>
      <c r="U15" s="245"/>
      <c r="V15" s="246"/>
      <c r="W15" s="217"/>
      <c r="X15" s="262"/>
      <c r="Y15" s="262"/>
      <c r="Z15" s="274"/>
      <c r="AA15" s="304"/>
      <c r="AB15" s="305"/>
      <c r="AC15" s="327">
        <f t="shared" si="1"/>
        <v>61.5</v>
      </c>
      <c r="AD15" s="328">
        <f>'[1]表1-县级以上媒体信息'!AE15</f>
        <v>236.5</v>
      </c>
      <c r="AE15" s="329">
        <f t="shared" si="0"/>
        <v>298</v>
      </c>
      <c r="AF15" s="329">
        <v>3</v>
      </c>
      <c r="AG15" s="349">
        <v>2</v>
      </c>
      <c r="AH15" s="349">
        <v>3</v>
      </c>
      <c r="AI15" s="350"/>
      <c r="AJ15" s="351">
        <v>1</v>
      </c>
    </row>
    <row r="16" spans="1:36" ht="20.100000000000001" customHeight="1">
      <c r="A16" s="384" t="s">
        <v>61</v>
      </c>
      <c r="B16" s="210" t="s">
        <v>62</v>
      </c>
      <c r="C16" s="219"/>
      <c r="D16" s="220">
        <v>0</v>
      </c>
      <c r="E16" s="238"/>
      <c r="F16" s="239"/>
      <c r="G16" s="239"/>
      <c r="H16" s="240"/>
      <c r="I16" s="219"/>
      <c r="J16" s="263"/>
      <c r="K16" s="263"/>
      <c r="L16" s="263"/>
      <c r="M16" s="263"/>
      <c r="N16" s="263"/>
      <c r="O16" s="276"/>
      <c r="P16" s="277"/>
      <c r="Q16" s="239"/>
      <c r="R16" s="239"/>
      <c r="S16" s="239"/>
      <c r="T16" s="239"/>
      <c r="U16" s="239"/>
      <c r="V16" s="240"/>
      <c r="W16" s="219"/>
      <c r="X16" s="263"/>
      <c r="Y16" s="263"/>
      <c r="Z16" s="276"/>
      <c r="AA16" s="300"/>
      <c r="AB16" s="301"/>
      <c r="AC16" s="330">
        <f t="shared" si="1"/>
        <v>0</v>
      </c>
      <c r="AD16" s="331">
        <f>'[1]表1-县级以上媒体信息'!AE16</f>
        <v>37</v>
      </c>
      <c r="AE16" s="332">
        <f t="shared" si="0"/>
        <v>37</v>
      </c>
      <c r="AF16" s="333">
        <v>4</v>
      </c>
      <c r="AG16" s="352"/>
      <c r="AH16" s="352"/>
      <c r="AI16" s="353"/>
      <c r="AJ16" s="354"/>
    </row>
    <row r="17" spans="1:36" ht="20.100000000000001" customHeight="1">
      <c r="A17" s="385"/>
      <c r="B17" s="213" t="s">
        <v>63</v>
      </c>
      <c r="C17" s="221">
        <v>6</v>
      </c>
      <c r="D17" s="222">
        <v>6</v>
      </c>
      <c r="E17" s="247">
        <v>7.5</v>
      </c>
      <c r="F17" s="248"/>
      <c r="G17" s="248"/>
      <c r="H17" s="249"/>
      <c r="I17" s="221">
        <v>1</v>
      </c>
      <c r="J17" s="264"/>
      <c r="K17" s="261">
        <v>0.5</v>
      </c>
      <c r="L17" s="261">
        <v>1.5</v>
      </c>
      <c r="M17" s="261"/>
      <c r="N17" s="261"/>
      <c r="O17" s="272"/>
      <c r="P17" s="273"/>
      <c r="Q17" s="242">
        <v>0.5</v>
      </c>
      <c r="R17" s="242"/>
      <c r="S17" s="242"/>
      <c r="T17" s="242"/>
      <c r="U17" s="242"/>
      <c r="V17" s="243"/>
      <c r="W17" s="214"/>
      <c r="X17" s="261"/>
      <c r="Y17" s="261"/>
      <c r="Z17" s="272"/>
      <c r="AA17" s="302"/>
      <c r="AB17" s="303"/>
      <c r="AC17" s="323">
        <f t="shared" si="1"/>
        <v>51</v>
      </c>
      <c r="AD17" s="324">
        <f>'[1]表1-县级以上媒体信息'!AE17</f>
        <v>54</v>
      </c>
      <c r="AE17" s="325">
        <f t="shared" si="0"/>
        <v>105</v>
      </c>
      <c r="AF17" s="496">
        <v>3</v>
      </c>
      <c r="AG17" s="346"/>
      <c r="AH17" s="346">
        <v>3</v>
      </c>
      <c r="AI17" s="347"/>
      <c r="AJ17" s="355"/>
    </row>
    <row r="18" spans="1:36" ht="20.100000000000001" customHeight="1">
      <c r="A18" s="385"/>
      <c r="B18" s="213" t="s">
        <v>64</v>
      </c>
      <c r="C18" s="221">
        <v>13</v>
      </c>
      <c r="D18" s="223">
        <v>13</v>
      </c>
      <c r="E18" s="247">
        <v>5</v>
      </c>
      <c r="F18" s="248"/>
      <c r="G18" s="248">
        <v>1</v>
      </c>
      <c r="H18" s="249"/>
      <c r="I18" s="221">
        <v>1</v>
      </c>
      <c r="J18" s="264"/>
      <c r="K18" s="261"/>
      <c r="L18" s="261">
        <v>1</v>
      </c>
      <c r="M18" s="261"/>
      <c r="N18" s="261">
        <v>1</v>
      </c>
      <c r="O18" s="272"/>
      <c r="P18" s="273">
        <v>1</v>
      </c>
      <c r="Q18" s="242"/>
      <c r="R18" s="242"/>
      <c r="S18" s="242"/>
      <c r="T18" s="242"/>
      <c r="U18" s="242"/>
      <c r="V18" s="243"/>
      <c r="W18" s="214"/>
      <c r="X18" s="261"/>
      <c r="Y18" s="261"/>
      <c r="Z18" s="272"/>
      <c r="AA18" s="302"/>
      <c r="AB18" s="303"/>
      <c r="AC18" s="323">
        <f t="shared" si="1"/>
        <v>63</v>
      </c>
      <c r="AD18" s="324">
        <f>'[1]表1-县级以上媒体信息'!AE18</f>
        <v>44.5</v>
      </c>
      <c r="AE18" s="325">
        <f t="shared" si="0"/>
        <v>107.5</v>
      </c>
      <c r="AF18" s="325">
        <v>2</v>
      </c>
      <c r="AG18" s="346"/>
      <c r="AH18" s="346"/>
      <c r="AI18" s="347"/>
      <c r="AJ18" s="355"/>
    </row>
    <row r="19" spans="1:36" ht="20.100000000000001" customHeight="1">
      <c r="A19" s="385"/>
      <c r="B19" s="213" t="s">
        <v>65</v>
      </c>
      <c r="C19" s="214">
        <v>1</v>
      </c>
      <c r="D19" s="215">
        <v>1</v>
      </c>
      <c r="E19" s="241"/>
      <c r="F19" s="242"/>
      <c r="G19" s="242"/>
      <c r="H19" s="243"/>
      <c r="I19" s="214"/>
      <c r="J19" s="261"/>
      <c r="K19" s="261"/>
      <c r="L19" s="261"/>
      <c r="M19" s="261"/>
      <c r="N19" s="261"/>
      <c r="O19" s="272"/>
      <c r="P19" s="273"/>
      <c r="Q19" s="242"/>
      <c r="R19" s="242"/>
      <c r="S19" s="242"/>
      <c r="T19" s="242"/>
      <c r="U19" s="242"/>
      <c r="V19" s="243"/>
      <c r="W19" s="214"/>
      <c r="X19" s="261"/>
      <c r="Y19" s="261"/>
      <c r="Z19" s="272"/>
      <c r="AA19" s="302"/>
      <c r="AB19" s="303"/>
      <c r="AC19" s="323">
        <v>1</v>
      </c>
      <c r="AD19" s="324">
        <f>'[1]表1-县级以上媒体信息'!AE19</f>
        <v>18</v>
      </c>
      <c r="AE19" s="325">
        <f t="shared" si="0"/>
        <v>19</v>
      </c>
      <c r="AF19" s="326">
        <v>5</v>
      </c>
      <c r="AG19" s="346"/>
      <c r="AH19" s="346"/>
      <c r="AI19" s="347"/>
      <c r="AJ19" s="355"/>
    </row>
    <row r="20" spans="1:36" ht="20.100000000000001" customHeight="1">
      <c r="A20" s="386"/>
      <c r="B20" s="216" t="s">
        <v>66</v>
      </c>
      <c r="C20" s="217">
        <v>4</v>
      </c>
      <c r="D20" s="218">
        <v>4</v>
      </c>
      <c r="E20" s="244">
        <v>6.5</v>
      </c>
      <c r="F20" s="245"/>
      <c r="G20" s="245"/>
      <c r="H20" s="246"/>
      <c r="I20" s="217">
        <v>1</v>
      </c>
      <c r="J20" s="262">
        <v>0.5</v>
      </c>
      <c r="K20" s="262">
        <v>1</v>
      </c>
      <c r="L20" s="262"/>
      <c r="M20" s="262"/>
      <c r="N20" s="262"/>
      <c r="O20" s="274"/>
      <c r="P20" s="275"/>
      <c r="Q20" s="245"/>
      <c r="R20" s="245"/>
      <c r="S20" s="245"/>
      <c r="T20" s="245"/>
      <c r="U20" s="245"/>
      <c r="V20" s="246"/>
      <c r="W20" s="217"/>
      <c r="X20" s="262"/>
      <c r="Y20" s="262"/>
      <c r="Z20" s="274"/>
      <c r="AA20" s="304"/>
      <c r="AB20" s="306"/>
      <c r="AC20" s="335">
        <f t="shared" si="1"/>
        <v>34.5</v>
      </c>
      <c r="AD20" s="324">
        <f>'[1]表1-县级以上媒体信息'!AE20</f>
        <v>119</v>
      </c>
      <c r="AE20" s="336">
        <f t="shared" si="0"/>
        <v>153.5</v>
      </c>
      <c r="AF20" s="336">
        <v>1</v>
      </c>
      <c r="AG20" s="356">
        <v>1</v>
      </c>
      <c r="AH20" s="356">
        <v>4</v>
      </c>
      <c r="AI20" s="357">
        <v>3</v>
      </c>
      <c r="AJ20" s="358">
        <v>2</v>
      </c>
    </row>
    <row r="21" spans="1:36" ht="20.100000000000001" customHeight="1">
      <c r="A21" s="384" t="s">
        <v>67</v>
      </c>
      <c r="B21" s="210" t="s">
        <v>68</v>
      </c>
      <c r="C21" s="224">
        <v>9</v>
      </c>
      <c r="D21" s="225">
        <v>8</v>
      </c>
      <c r="E21" s="238">
        <v>1</v>
      </c>
      <c r="F21" s="239"/>
      <c r="G21" s="239"/>
      <c r="H21" s="240"/>
      <c r="I21" s="219"/>
      <c r="J21" s="263"/>
      <c r="K21" s="263"/>
      <c r="L21" s="263"/>
      <c r="M21" s="263"/>
      <c r="N21" s="263"/>
      <c r="O21" s="276"/>
      <c r="P21" s="277"/>
      <c r="Q21" s="239"/>
      <c r="R21" s="239"/>
      <c r="S21" s="239"/>
      <c r="T21" s="239"/>
      <c r="U21" s="239"/>
      <c r="V21" s="240"/>
      <c r="W21" s="219"/>
      <c r="X21" s="263"/>
      <c r="Y21" s="263"/>
      <c r="Z21" s="276"/>
      <c r="AA21" s="307"/>
      <c r="AB21" s="308"/>
      <c r="AC21" s="319">
        <f t="shared" si="1"/>
        <v>10</v>
      </c>
      <c r="AD21" s="320">
        <f>'[1]表1-县级以上媒体信息'!AE21</f>
        <v>30</v>
      </c>
      <c r="AE21" s="321">
        <f t="shared" si="0"/>
        <v>40</v>
      </c>
      <c r="AF21" s="322">
        <v>6</v>
      </c>
      <c r="AG21" s="343"/>
      <c r="AH21" s="343"/>
      <c r="AI21" s="343"/>
      <c r="AJ21" s="359"/>
    </row>
    <row r="22" spans="1:36" ht="20.100000000000001" customHeight="1">
      <c r="A22" s="385"/>
      <c r="B22" s="213" t="s">
        <v>69</v>
      </c>
      <c r="C22" s="226">
        <v>4</v>
      </c>
      <c r="D22" s="215">
        <v>4</v>
      </c>
      <c r="E22" s="241">
        <v>1.5</v>
      </c>
      <c r="F22" s="242"/>
      <c r="G22" s="242"/>
      <c r="H22" s="243"/>
      <c r="I22" s="214"/>
      <c r="J22" s="261">
        <v>0.5</v>
      </c>
      <c r="K22" s="261"/>
      <c r="L22" s="261"/>
      <c r="M22" s="261"/>
      <c r="N22" s="261"/>
      <c r="O22" s="272"/>
      <c r="P22" s="273"/>
      <c r="Q22" s="242"/>
      <c r="R22" s="242"/>
      <c r="S22" s="242"/>
      <c r="T22" s="242"/>
      <c r="U22" s="242"/>
      <c r="V22" s="243"/>
      <c r="W22" s="214"/>
      <c r="X22" s="261"/>
      <c r="Y22" s="261"/>
      <c r="Z22" s="272"/>
      <c r="AA22" s="309"/>
      <c r="AB22" s="310"/>
      <c r="AC22" s="323">
        <f t="shared" si="1"/>
        <v>9.5</v>
      </c>
      <c r="AD22" s="324">
        <f>'[1]表1-县级以上媒体信息'!AE22</f>
        <v>102</v>
      </c>
      <c r="AE22" s="325">
        <f t="shared" si="0"/>
        <v>111.5</v>
      </c>
      <c r="AF22" s="325">
        <v>3</v>
      </c>
      <c r="AG22" s="346"/>
      <c r="AH22" s="346"/>
      <c r="AI22" s="346"/>
      <c r="AJ22" s="348">
        <v>1</v>
      </c>
    </row>
    <row r="23" spans="1:36" ht="20.100000000000001" customHeight="1">
      <c r="A23" s="385"/>
      <c r="B23" s="213" t="s">
        <v>70</v>
      </c>
      <c r="C23" s="226">
        <v>13</v>
      </c>
      <c r="D23" s="215">
        <v>8</v>
      </c>
      <c r="E23" s="241">
        <v>3</v>
      </c>
      <c r="F23" s="242"/>
      <c r="G23" s="242"/>
      <c r="H23" s="243"/>
      <c r="I23" s="214">
        <v>1</v>
      </c>
      <c r="J23" s="261">
        <v>1</v>
      </c>
      <c r="K23" s="261"/>
      <c r="L23" s="261"/>
      <c r="M23" s="261"/>
      <c r="N23" s="261"/>
      <c r="O23" s="272"/>
      <c r="P23" s="273"/>
      <c r="Q23" s="242"/>
      <c r="R23" s="242"/>
      <c r="S23" s="242"/>
      <c r="T23" s="242"/>
      <c r="U23" s="242"/>
      <c r="V23" s="243"/>
      <c r="W23" s="214"/>
      <c r="X23" s="261"/>
      <c r="Y23" s="261"/>
      <c r="Z23" s="272"/>
      <c r="AA23" s="309"/>
      <c r="AB23" s="310"/>
      <c r="AC23" s="323">
        <f t="shared" si="1"/>
        <v>24</v>
      </c>
      <c r="AD23" s="324">
        <f>'[1]表1-县级以上媒体信息'!AE23</f>
        <v>55</v>
      </c>
      <c r="AE23" s="325">
        <f t="shared" si="0"/>
        <v>79</v>
      </c>
      <c r="AF23" s="334">
        <v>4</v>
      </c>
      <c r="AG23" s="346">
        <v>1</v>
      </c>
      <c r="AH23" s="346">
        <v>2</v>
      </c>
      <c r="AI23" s="346">
        <v>3</v>
      </c>
      <c r="AJ23" s="348"/>
    </row>
    <row r="24" spans="1:36" ht="20.100000000000001" customHeight="1">
      <c r="A24" s="385"/>
      <c r="B24" s="213" t="s">
        <v>71</v>
      </c>
      <c r="C24" s="221">
        <v>18</v>
      </c>
      <c r="D24" s="215">
        <v>8</v>
      </c>
      <c r="E24" s="241">
        <v>7</v>
      </c>
      <c r="F24" s="242"/>
      <c r="G24" s="242"/>
      <c r="H24" s="243"/>
      <c r="I24" s="214">
        <v>1</v>
      </c>
      <c r="J24" s="261"/>
      <c r="K24" s="261"/>
      <c r="L24" s="261"/>
      <c r="M24" s="261"/>
      <c r="N24" s="261"/>
      <c r="O24" s="272"/>
      <c r="P24" s="273"/>
      <c r="Q24" s="242"/>
      <c r="R24" s="242"/>
      <c r="S24" s="242"/>
      <c r="T24" s="242"/>
      <c r="U24" s="242"/>
      <c r="V24" s="243"/>
      <c r="W24" s="214">
        <v>1</v>
      </c>
      <c r="X24" s="261"/>
      <c r="Y24" s="261"/>
      <c r="Z24" s="272"/>
      <c r="AA24" s="309"/>
      <c r="AB24" s="310">
        <v>20</v>
      </c>
      <c r="AC24" s="323">
        <f t="shared" si="1"/>
        <v>97</v>
      </c>
      <c r="AD24" s="324">
        <f>'[1]表1-县级以上媒体信息'!AE24</f>
        <v>154</v>
      </c>
      <c r="AE24" s="325">
        <f t="shared" si="0"/>
        <v>251</v>
      </c>
      <c r="AF24" s="325">
        <v>1</v>
      </c>
      <c r="AG24" s="346"/>
      <c r="AH24" s="346"/>
      <c r="AI24" s="346"/>
      <c r="AJ24" s="348">
        <v>1</v>
      </c>
    </row>
    <row r="25" spans="1:36" ht="20.100000000000001" customHeight="1">
      <c r="A25" s="385"/>
      <c r="B25" s="213" t="s">
        <v>72</v>
      </c>
      <c r="C25" s="214">
        <v>9</v>
      </c>
      <c r="D25" s="215">
        <v>8</v>
      </c>
      <c r="E25" s="241"/>
      <c r="F25" s="242"/>
      <c r="G25" s="242"/>
      <c r="H25" s="243"/>
      <c r="I25" s="214"/>
      <c r="J25" s="261"/>
      <c r="K25" s="261"/>
      <c r="L25" s="261"/>
      <c r="M25" s="261"/>
      <c r="N25" s="261"/>
      <c r="O25" s="272"/>
      <c r="P25" s="273"/>
      <c r="Q25" s="242"/>
      <c r="R25" s="242"/>
      <c r="S25" s="242"/>
      <c r="T25" s="242"/>
      <c r="U25" s="242"/>
      <c r="V25" s="243"/>
      <c r="W25" s="214"/>
      <c r="X25" s="261"/>
      <c r="Y25" s="261"/>
      <c r="Z25" s="272"/>
      <c r="AA25" s="309"/>
      <c r="AB25" s="310"/>
      <c r="AC25" s="323">
        <f t="shared" si="1"/>
        <v>8</v>
      </c>
      <c r="AD25" s="324">
        <f>'[1]表1-县级以上媒体信息'!AE25</f>
        <v>44</v>
      </c>
      <c r="AE25" s="325">
        <f t="shared" si="0"/>
        <v>52</v>
      </c>
      <c r="AF25" s="326">
        <v>5</v>
      </c>
      <c r="AG25" s="346"/>
      <c r="AH25" s="346">
        <v>1</v>
      </c>
      <c r="AI25" s="346"/>
      <c r="AJ25" s="348"/>
    </row>
    <row r="26" spans="1:36" ht="20.100000000000001" customHeight="1">
      <c r="A26" s="385"/>
      <c r="B26" s="213" t="s">
        <v>73</v>
      </c>
      <c r="C26" s="214">
        <v>14</v>
      </c>
      <c r="D26" s="215">
        <v>8</v>
      </c>
      <c r="E26" s="241">
        <v>5.5</v>
      </c>
      <c r="F26" s="242">
        <v>1</v>
      </c>
      <c r="G26" s="242"/>
      <c r="H26" s="243"/>
      <c r="I26" s="214">
        <v>1.5</v>
      </c>
      <c r="J26" s="261"/>
      <c r="K26" s="261">
        <v>1</v>
      </c>
      <c r="L26" s="261"/>
      <c r="M26" s="261"/>
      <c r="N26" s="261"/>
      <c r="O26" s="272"/>
      <c r="P26" s="273"/>
      <c r="Q26" s="242"/>
      <c r="R26" s="242"/>
      <c r="S26" s="242">
        <v>2</v>
      </c>
      <c r="T26" s="242"/>
      <c r="U26" s="242"/>
      <c r="V26" s="243"/>
      <c r="W26" s="214"/>
      <c r="X26" s="261"/>
      <c r="Y26" s="261"/>
      <c r="Z26" s="272"/>
      <c r="AA26" s="309"/>
      <c r="AB26" s="310">
        <v>10</v>
      </c>
      <c r="AC26" s="323">
        <f t="shared" si="1"/>
        <v>111.5</v>
      </c>
      <c r="AD26" s="324">
        <f>'[1]表1-县级以上媒体信息'!AE26</f>
        <v>126.5</v>
      </c>
      <c r="AE26" s="325">
        <f t="shared" si="0"/>
        <v>238</v>
      </c>
      <c r="AF26" s="325">
        <v>2</v>
      </c>
      <c r="AG26" s="346">
        <v>1</v>
      </c>
      <c r="AH26" s="346">
        <v>1</v>
      </c>
      <c r="AI26" s="346">
        <v>1</v>
      </c>
      <c r="AJ26" s="348">
        <v>2</v>
      </c>
    </row>
    <row r="27" spans="1:36" ht="20.100000000000001" customHeight="1">
      <c r="A27" s="386"/>
      <c r="B27" s="213" t="s">
        <v>74</v>
      </c>
      <c r="C27" s="227">
        <v>11</v>
      </c>
      <c r="D27" s="228">
        <v>3</v>
      </c>
      <c r="E27" s="244"/>
      <c r="F27" s="245"/>
      <c r="G27" s="245"/>
      <c r="H27" s="246"/>
      <c r="I27" s="217"/>
      <c r="J27" s="262"/>
      <c r="K27" s="262"/>
      <c r="L27" s="262"/>
      <c r="M27" s="262"/>
      <c r="N27" s="262"/>
      <c r="O27" s="274"/>
      <c r="P27" s="275"/>
      <c r="Q27" s="245"/>
      <c r="R27" s="245"/>
      <c r="S27" s="245"/>
      <c r="T27" s="245"/>
      <c r="U27" s="245"/>
      <c r="V27" s="246"/>
      <c r="W27" s="217"/>
      <c r="X27" s="262"/>
      <c r="Y27" s="262"/>
      <c r="Z27" s="274"/>
      <c r="AA27" s="311"/>
      <c r="AB27" s="312"/>
      <c r="AC27" s="327">
        <f t="shared" si="1"/>
        <v>3</v>
      </c>
      <c r="AD27" s="328">
        <f>'[1]表1-县级以上媒体信息'!AE27</f>
        <v>25</v>
      </c>
      <c r="AE27" s="329">
        <f t="shared" si="0"/>
        <v>28</v>
      </c>
      <c r="AF27" s="337">
        <v>7</v>
      </c>
      <c r="AG27" s="349"/>
      <c r="AH27" s="349"/>
      <c r="AI27" s="349"/>
      <c r="AJ27" s="351"/>
    </row>
    <row r="28" spans="1:36" ht="20.100000000000001" customHeight="1">
      <c r="A28" s="384" t="s">
        <v>75</v>
      </c>
      <c r="B28" s="210" t="s">
        <v>76</v>
      </c>
      <c r="C28" s="229">
        <v>13</v>
      </c>
      <c r="D28" s="230">
        <v>1</v>
      </c>
      <c r="E28" s="250">
        <v>2</v>
      </c>
      <c r="F28" s="251"/>
      <c r="G28" s="251"/>
      <c r="H28" s="252"/>
      <c r="I28" s="224"/>
      <c r="J28" s="265"/>
      <c r="K28" s="265">
        <v>0.5</v>
      </c>
      <c r="L28" s="265"/>
      <c r="M28" s="265"/>
      <c r="N28" s="265"/>
      <c r="O28" s="278"/>
      <c r="P28" s="279"/>
      <c r="Q28" s="251"/>
      <c r="R28" s="251"/>
      <c r="S28" s="251"/>
      <c r="T28" s="251"/>
      <c r="U28" s="251"/>
      <c r="V28" s="290"/>
      <c r="W28" s="291"/>
      <c r="X28" s="263"/>
      <c r="Y28" s="263"/>
      <c r="Z28" s="276"/>
      <c r="AA28" s="300"/>
      <c r="AB28" s="313"/>
      <c r="AC28" s="319">
        <v>26</v>
      </c>
      <c r="AD28" s="320">
        <f>'[1]表1-县级以上媒体信息'!AE28</f>
        <v>88</v>
      </c>
      <c r="AE28" s="321">
        <f t="shared" si="0"/>
        <v>114</v>
      </c>
      <c r="AF28" s="321">
        <v>2</v>
      </c>
      <c r="AG28" s="343"/>
      <c r="AH28" s="343"/>
      <c r="AI28" s="344">
        <v>1</v>
      </c>
      <c r="AJ28" s="354"/>
    </row>
    <row r="29" spans="1:36" ht="20.100000000000001" customHeight="1">
      <c r="A29" s="385"/>
      <c r="B29" s="213" t="s">
        <v>77</v>
      </c>
      <c r="C29" s="214">
        <v>8</v>
      </c>
      <c r="D29" s="215">
        <v>6</v>
      </c>
      <c r="E29" s="241">
        <v>6</v>
      </c>
      <c r="F29" s="242"/>
      <c r="G29" s="242"/>
      <c r="H29" s="243"/>
      <c r="I29" s="214"/>
      <c r="J29" s="261"/>
      <c r="K29" s="261"/>
      <c r="L29" s="261"/>
      <c r="M29" s="261"/>
      <c r="N29" s="261"/>
      <c r="O29" s="272"/>
      <c r="P29" s="273"/>
      <c r="Q29" s="242"/>
      <c r="R29" s="242"/>
      <c r="S29" s="242"/>
      <c r="T29" s="242"/>
      <c r="U29" s="242"/>
      <c r="V29" s="292"/>
      <c r="W29" s="293"/>
      <c r="X29" s="261"/>
      <c r="Y29" s="261"/>
      <c r="Z29" s="272"/>
      <c r="AA29" s="302"/>
      <c r="AB29" s="303"/>
      <c r="AC29" s="323">
        <f t="shared" si="1"/>
        <v>18</v>
      </c>
      <c r="AD29" s="331">
        <f>'[1]表1-县级以上媒体信息'!AE29</f>
        <v>58.5</v>
      </c>
      <c r="AE29" s="325">
        <f t="shared" si="0"/>
        <v>76.5</v>
      </c>
      <c r="AF29" s="325">
        <v>3</v>
      </c>
      <c r="AG29" s="346">
        <v>1</v>
      </c>
      <c r="AH29" s="346"/>
      <c r="AI29" s="347"/>
      <c r="AJ29" s="355">
        <v>1</v>
      </c>
    </row>
    <row r="30" spans="1:36" ht="20.100000000000001" customHeight="1">
      <c r="A30" s="385"/>
      <c r="B30" s="213" t="s">
        <v>78</v>
      </c>
      <c r="C30" s="214">
        <v>8</v>
      </c>
      <c r="D30" s="215">
        <v>6</v>
      </c>
      <c r="E30" s="241">
        <v>2.5</v>
      </c>
      <c r="F30" s="242"/>
      <c r="G30" s="242"/>
      <c r="H30" s="243"/>
      <c r="I30" s="214"/>
      <c r="J30" s="261"/>
      <c r="K30" s="261"/>
      <c r="L30" s="261"/>
      <c r="M30" s="261"/>
      <c r="N30" s="261"/>
      <c r="O30" s="272"/>
      <c r="P30" s="273"/>
      <c r="Q30" s="242"/>
      <c r="R30" s="242"/>
      <c r="S30" s="242"/>
      <c r="T30" s="242"/>
      <c r="U30" s="242"/>
      <c r="V30" s="292"/>
      <c r="W30" s="293"/>
      <c r="X30" s="261"/>
      <c r="Y30" s="261"/>
      <c r="Z30" s="272"/>
      <c r="AA30" s="302"/>
      <c r="AB30" s="303"/>
      <c r="AC30" s="323">
        <f t="shared" si="1"/>
        <v>11</v>
      </c>
      <c r="AD30" s="331">
        <f>'[1]表1-县级以上媒体信息'!AE30</f>
        <v>25</v>
      </c>
      <c r="AE30" s="325">
        <f t="shared" si="0"/>
        <v>36</v>
      </c>
      <c r="AF30" s="326">
        <v>5</v>
      </c>
      <c r="AG30" s="346"/>
      <c r="AH30" s="346"/>
      <c r="AI30" s="347"/>
      <c r="AJ30" s="355"/>
    </row>
    <row r="31" spans="1:36" ht="20.100000000000001" customHeight="1">
      <c r="A31" s="385"/>
      <c r="B31" s="213" t="s">
        <v>79</v>
      </c>
      <c r="C31" s="231">
        <v>2</v>
      </c>
      <c r="D31" s="215">
        <v>2</v>
      </c>
      <c r="E31" s="241"/>
      <c r="F31" s="242"/>
      <c r="G31" s="242"/>
      <c r="H31" s="243"/>
      <c r="I31" s="214"/>
      <c r="J31" s="261"/>
      <c r="K31" s="261"/>
      <c r="L31" s="261"/>
      <c r="M31" s="261"/>
      <c r="N31" s="261"/>
      <c r="O31" s="272"/>
      <c r="P31" s="273"/>
      <c r="Q31" s="242"/>
      <c r="R31" s="242"/>
      <c r="S31" s="242"/>
      <c r="T31" s="242"/>
      <c r="U31" s="242"/>
      <c r="V31" s="292"/>
      <c r="W31" s="293"/>
      <c r="X31" s="261"/>
      <c r="Y31" s="261"/>
      <c r="Z31" s="272"/>
      <c r="AA31" s="302"/>
      <c r="AB31" s="303"/>
      <c r="AC31" s="323">
        <f t="shared" si="1"/>
        <v>2</v>
      </c>
      <c r="AD31" s="331">
        <f>'[1]表1-县级以上媒体信息'!AE31</f>
        <v>19</v>
      </c>
      <c r="AE31" s="325">
        <f t="shared" si="0"/>
        <v>21</v>
      </c>
      <c r="AF31" s="326">
        <v>7</v>
      </c>
      <c r="AG31" s="346"/>
      <c r="AH31" s="346"/>
      <c r="AI31" s="347"/>
      <c r="AJ31" s="355"/>
    </row>
    <row r="32" spans="1:36" ht="20.100000000000001" customHeight="1">
      <c r="A32" s="385"/>
      <c r="B32" s="213" t="s">
        <v>80</v>
      </c>
      <c r="C32" s="214">
        <v>13</v>
      </c>
      <c r="D32" s="215">
        <v>6</v>
      </c>
      <c r="E32" s="241">
        <v>6</v>
      </c>
      <c r="F32" s="242">
        <v>1</v>
      </c>
      <c r="G32" s="242"/>
      <c r="H32" s="243"/>
      <c r="I32" s="214"/>
      <c r="J32" s="261"/>
      <c r="K32" s="261"/>
      <c r="L32" s="261"/>
      <c r="M32" s="261"/>
      <c r="N32" s="261"/>
      <c r="O32" s="272"/>
      <c r="P32" s="273"/>
      <c r="Q32" s="242"/>
      <c r="R32" s="242"/>
      <c r="S32" s="242"/>
      <c r="T32" s="242"/>
      <c r="U32" s="242"/>
      <c r="V32" s="292"/>
      <c r="W32" s="293"/>
      <c r="X32" s="261"/>
      <c r="Y32" s="261"/>
      <c r="Z32" s="272"/>
      <c r="AA32" s="302"/>
      <c r="AB32" s="303"/>
      <c r="AC32" s="323">
        <f t="shared" si="1"/>
        <v>23</v>
      </c>
      <c r="AD32" s="331">
        <f>'[1]表1-县级以上媒体信息'!AE32</f>
        <v>110</v>
      </c>
      <c r="AE32" s="325">
        <f t="shared" si="0"/>
        <v>133</v>
      </c>
      <c r="AF32" s="325">
        <v>1</v>
      </c>
      <c r="AG32" s="346"/>
      <c r="AH32" s="346"/>
      <c r="AI32" s="347">
        <v>1</v>
      </c>
      <c r="AJ32" s="355">
        <v>1</v>
      </c>
    </row>
    <row r="33" spans="1:36" ht="20.100000000000001" customHeight="1">
      <c r="A33" s="385"/>
      <c r="B33" s="213" t="s">
        <v>81</v>
      </c>
      <c r="C33" s="214">
        <v>3</v>
      </c>
      <c r="D33" s="215">
        <v>3</v>
      </c>
      <c r="E33" s="241">
        <v>0.5</v>
      </c>
      <c r="F33" s="242"/>
      <c r="G33" s="242"/>
      <c r="H33" s="243"/>
      <c r="I33" s="214"/>
      <c r="J33" s="261"/>
      <c r="K33" s="261"/>
      <c r="L33" s="261"/>
      <c r="M33" s="261"/>
      <c r="N33" s="261"/>
      <c r="O33" s="272"/>
      <c r="P33" s="273"/>
      <c r="Q33" s="242"/>
      <c r="R33" s="242"/>
      <c r="S33" s="242"/>
      <c r="T33" s="242"/>
      <c r="U33" s="242"/>
      <c r="V33" s="292"/>
      <c r="W33" s="293"/>
      <c r="X33" s="261"/>
      <c r="Y33" s="261"/>
      <c r="Z33" s="272"/>
      <c r="AA33" s="302"/>
      <c r="AB33" s="303"/>
      <c r="AC33" s="323">
        <f t="shared" si="1"/>
        <v>4</v>
      </c>
      <c r="AD33" s="331">
        <f>'[1]表1-县级以上媒体信息'!AE33</f>
        <v>18</v>
      </c>
      <c r="AE33" s="325">
        <f t="shared" si="0"/>
        <v>22</v>
      </c>
      <c r="AF33" s="326">
        <v>6</v>
      </c>
      <c r="AG33" s="346"/>
      <c r="AH33" s="346"/>
      <c r="AI33" s="347"/>
      <c r="AJ33" s="355"/>
    </row>
    <row r="34" spans="1:36" ht="20.100000000000001" customHeight="1">
      <c r="A34" s="386"/>
      <c r="B34" s="216" t="s">
        <v>82</v>
      </c>
      <c r="C34" s="217">
        <v>10</v>
      </c>
      <c r="D34" s="218">
        <v>6</v>
      </c>
      <c r="E34" s="244">
        <v>3.5</v>
      </c>
      <c r="F34" s="245"/>
      <c r="G34" s="245"/>
      <c r="H34" s="246"/>
      <c r="I34" s="217"/>
      <c r="J34" s="262"/>
      <c r="K34" s="262"/>
      <c r="L34" s="262"/>
      <c r="M34" s="262"/>
      <c r="N34" s="262"/>
      <c r="O34" s="274"/>
      <c r="P34" s="275"/>
      <c r="Q34" s="245"/>
      <c r="R34" s="245"/>
      <c r="S34" s="245"/>
      <c r="T34" s="245"/>
      <c r="U34" s="245"/>
      <c r="V34" s="294"/>
      <c r="W34" s="295"/>
      <c r="X34" s="262"/>
      <c r="Y34" s="262"/>
      <c r="Z34" s="274"/>
      <c r="AA34" s="304"/>
      <c r="AB34" s="305"/>
      <c r="AC34" s="327">
        <f t="shared" si="1"/>
        <v>13</v>
      </c>
      <c r="AD34" s="338">
        <f>'[1]表1-县级以上媒体信息'!AE34</f>
        <v>51.5</v>
      </c>
      <c r="AE34" s="329">
        <f t="shared" si="0"/>
        <v>64.5</v>
      </c>
      <c r="AF34" s="337">
        <v>4</v>
      </c>
      <c r="AG34" s="349"/>
      <c r="AH34" s="349"/>
      <c r="AI34" s="350">
        <v>1</v>
      </c>
      <c r="AJ34" s="360">
        <v>1</v>
      </c>
    </row>
    <row r="35" spans="1:36" ht="20.100000000000001" customHeight="1">
      <c r="A35" s="384" t="s">
        <v>83</v>
      </c>
      <c r="B35" s="210" t="s">
        <v>84</v>
      </c>
      <c r="C35" s="219">
        <v>1</v>
      </c>
      <c r="D35" s="220">
        <v>1</v>
      </c>
      <c r="E35" s="238"/>
      <c r="F35" s="239"/>
      <c r="G35" s="239"/>
      <c r="H35" s="240"/>
      <c r="I35" s="219"/>
      <c r="J35" s="263"/>
      <c r="K35" s="263"/>
      <c r="L35" s="263"/>
      <c r="M35" s="263"/>
      <c r="N35" s="263"/>
      <c r="O35" s="276"/>
      <c r="P35" s="277"/>
      <c r="Q35" s="239"/>
      <c r="R35" s="239"/>
      <c r="S35" s="239"/>
      <c r="T35" s="239"/>
      <c r="U35" s="239"/>
      <c r="V35" s="240"/>
      <c r="W35" s="219"/>
      <c r="X35" s="263"/>
      <c r="Y35" s="263"/>
      <c r="Z35" s="276"/>
      <c r="AA35" s="300"/>
      <c r="AB35" s="301"/>
      <c r="AC35" s="319">
        <f t="shared" si="1"/>
        <v>1</v>
      </c>
      <c r="AD35" s="320">
        <f>'[1]表1-县级以上媒体信息'!AE35</f>
        <v>22</v>
      </c>
      <c r="AE35" s="321">
        <f t="shared" si="0"/>
        <v>23</v>
      </c>
      <c r="AF35" s="322">
        <v>2</v>
      </c>
      <c r="AG35" s="343"/>
      <c r="AH35" s="343"/>
      <c r="AI35" s="344"/>
      <c r="AJ35" s="354">
        <v>3</v>
      </c>
    </row>
    <row r="36" spans="1:36" ht="20.100000000000001" customHeight="1">
      <c r="A36" s="385"/>
      <c r="B36" s="213" t="s">
        <v>85</v>
      </c>
      <c r="C36" s="214"/>
      <c r="D36" s="215">
        <v>0</v>
      </c>
      <c r="E36" s="241"/>
      <c r="F36" s="242"/>
      <c r="G36" s="242"/>
      <c r="H36" s="243"/>
      <c r="I36" s="214"/>
      <c r="J36" s="261"/>
      <c r="K36" s="261"/>
      <c r="L36" s="261"/>
      <c r="M36" s="261"/>
      <c r="N36" s="261"/>
      <c r="O36" s="272"/>
      <c r="P36" s="273"/>
      <c r="Q36" s="242"/>
      <c r="R36" s="242"/>
      <c r="S36" s="242"/>
      <c r="T36" s="242"/>
      <c r="U36" s="242"/>
      <c r="V36" s="243"/>
      <c r="W36" s="214"/>
      <c r="X36" s="261"/>
      <c r="Y36" s="261"/>
      <c r="Z36" s="272"/>
      <c r="AA36" s="302"/>
      <c r="AB36" s="303"/>
      <c r="AC36" s="323">
        <f t="shared" si="1"/>
        <v>0</v>
      </c>
      <c r="AD36" s="331">
        <f>'[1]表1-县级以上媒体信息'!AE36</f>
        <v>17</v>
      </c>
      <c r="AE36" s="325">
        <f t="shared" si="0"/>
        <v>17</v>
      </c>
      <c r="AF36" s="326">
        <v>4</v>
      </c>
      <c r="AG36" s="346"/>
      <c r="AH36" s="346"/>
      <c r="AI36" s="347"/>
      <c r="AJ36" s="355"/>
    </row>
    <row r="37" spans="1:36" ht="20.100000000000001" customHeight="1">
      <c r="A37" s="385"/>
      <c r="B37" s="213" t="s">
        <v>86</v>
      </c>
      <c r="C37" s="214">
        <v>1</v>
      </c>
      <c r="D37" s="215">
        <v>1</v>
      </c>
      <c r="E37" s="241">
        <v>0</v>
      </c>
      <c r="F37" s="242">
        <v>0</v>
      </c>
      <c r="G37" s="242">
        <v>0</v>
      </c>
      <c r="H37" s="243">
        <v>0</v>
      </c>
      <c r="I37" s="214">
        <v>0</v>
      </c>
      <c r="J37" s="261">
        <v>0</v>
      </c>
      <c r="K37" s="261">
        <v>0</v>
      </c>
      <c r="L37" s="261">
        <v>0</v>
      </c>
      <c r="M37" s="261">
        <v>0</v>
      </c>
      <c r="N37" s="261">
        <v>0</v>
      </c>
      <c r="O37" s="272">
        <v>0</v>
      </c>
      <c r="P37" s="273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3">
        <v>0</v>
      </c>
      <c r="W37" s="214">
        <v>0</v>
      </c>
      <c r="X37" s="261">
        <v>0</v>
      </c>
      <c r="Y37" s="261">
        <v>0</v>
      </c>
      <c r="Z37" s="272">
        <v>0</v>
      </c>
      <c r="AA37" s="302">
        <v>0</v>
      </c>
      <c r="AB37" s="303">
        <v>0</v>
      </c>
      <c r="AC37" s="323">
        <f t="shared" si="1"/>
        <v>1</v>
      </c>
      <c r="AD37" s="331">
        <f>'[1]表1-县级以上媒体信息'!AE37</f>
        <v>19</v>
      </c>
      <c r="AE37" s="325">
        <f t="shared" si="0"/>
        <v>20</v>
      </c>
      <c r="AF37" s="326">
        <v>3</v>
      </c>
      <c r="AG37" s="346">
        <v>0</v>
      </c>
      <c r="AH37" s="346">
        <v>0</v>
      </c>
      <c r="AI37" s="347">
        <v>0</v>
      </c>
      <c r="AJ37" s="355">
        <v>0</v>
      </c>
    </row>
    <row r="38" spans="1:36" ht="20.100000000000001" customHeight="1">
      <c r="A38" s="386"/>
      <c r="B38" s="216" t="s">
        <v>87</v>
      </c>
      <c r="C38" s="217"/>
      <c r="D38" s="218">
        <v>0</v>
      </c>
      <c r="E38" s="244"/>
      <c r="F38" s="245"/>
      <c r="G38" s="245"/>
      <c r="H38" s="246"/>
      <c r="I38" s="217"/>
      <c r="J38" s="262"/>
      <c r="K38" s="262"/>
      <c r="L38" s="262"/>
      <c r="M38" s="262"/>
      <c r="N38" s="262"/>
      <c r="O38" s="274"/>
      <c r="P38" s="275"/>
      <c r="Q38" s="245"/>
      <c r="R38" s="245"/>
      <c r="S38" s="245"/>
      <c r="T38" s="245"/>
      <c r="U38" s="245"/>
      <c r="V38" s="246"/>
      <c r="W38" s="217"/>
      <c r="X38" s="262"/>
      <c r="Y38" s="262"/>
      <c r="Z38" s="274"/>
      <c r="AA38" s="304"/>
      <c r="AB38" s="305"/>
      <c r="AC38" s="327">
        <f t="shared" si="1"/>
        <v>0</v>
      </c>
      <c r="AD38" s="338">
        <f>'[1]表1-县级以上媒体信息'!AE38</f>
        <v>80</v>
      </c>
      <c r="AE38" s="329">
        <f t="shared" si="0"/>
        <v>80</v>
      </c>
      <c r="AF38" s="329">
        <v>1</v>
      </c>
      <c r="AG38" s="349"/>
      <c r="AH38" s="349"/>
      <c r="AI38" s="350"/>
      <c r="AJ38" s="360"/>
    </row>
    <row r="39" spans="1:36" ht="20.100000000000001" customHeight="1">
      <c r="A39" s="384" t="s">
        <v>88</v>
      </c>
      <c r="B39" s="210" t="s">
        <v>89</v>
      </c>
      <c r="C39" s="219">
        <v>4</v>
      </c>
      <c r="D39" s="220">
        <v>4</v>
      </c>
      <c r="E39" s="238">
        <v>0.5</v>
      </c>
      <c r="F39" s="239"/>
      <c r="G39" s="239"/>
      <c r="H39" s="240"/>
      <c r="I39" s="219"/>
      <c r="J39" s="263"/>
      <c r="K39" s="263"/>
      <c r="L39" s="263"/>
      <c r="M39" s="263"/>
      <c r="N39" s="263"/>
      <c r="O39" s="276"/>
      <c r="P39" s="277"/>
      <c r="Q39" s="239"/>
      <c r="R39" s="239"/>
      <c r="S39" s="239"/>
      <c r="T39" s="239"/>
      <c r="U39" s="239"/>
      <c r="V39" s="240"/>
      <c r="W39" s="219"/>
      <c r="X39" s="263"/>
      <c r="Y39" s="263"/>
      <c r="Z39" s="276"/>
      <c r="AA39" s="300"/>
      <c r="AB39" s="301"/>
      <c r="AC39" s="319">
        <f t="shared" si="1"/>
        <v>5</v>
      </c>
      <c r="AD39" s="320">
        <f>'[1]表1-县级以上媒体信息'!AE39</f>
        <v>39</v>
      </c>
      <c r="AE39" s="321">
        <f t="shared" si="0"/>
        <v>44</v>
      </c>
      <c r="AF39" s="322">
        <v>4</v>
      </c>
      <c r="AG39" s="343"/>
      <c r="AH39" s="343"/>
      <c r="AI39" s="344"/>
      <c r="AJ39" s="354"/>
    </row>
    <row r="40" spans="1:36" ht="20.100000000000001" customHeight="1">
      <c r="A40" s="385"/>
      <c r="B40" s="213" t="s">
        <v>90</v>
      </c>
      <c r="C40" s="214">
        <v>10</v>
      </c>
      <c r="D40" s="215">
        <v>4</v>
      </c>
      <c r="E40" s="241">
        <v>2.5</v>
      </c>
      <c r="F40" s="242"/>
      <c r="G40" s="242"/>
      <c r="H40" s="243"/>
      <c r="I40" s="214"/>
      <c r="J40" s="261"/>
      <c r="K40" s="261"/>
      <c r="L40" s="261"/>
      <c r="M40" s="261"/>
      <c r="N40" s="261"/>
      <c r="O40" s="272"/>
      <c r="P40" s="273"/>
      <c r="Q40" s="242"/>
      <c r="R40" s="242"/>
      <c r="S40" s="242"/>
      <c r="T40" s="242"/>
      <c r="U40" s="242"/>
      <c r="V40" s="243"/>
      <c r="W40" s="214"/>
      <c r="X40" s="261"/>
      <c r="Y40" s="261"/>
      <c r="Z40" s="272"/>
      <c r="AA40" s="302"/>
      <c r="AB40" s="303"/>
      <c r="AC40" s="323">
        <f t="shared" si="1"/>
        <v>9</v>
      </c>
      <c r="AD40" s="331">
        <f>'[1]表1-县级以上媒体信息'!AE40</f>
        <v>28.5</v>
      </c>
      <c r="AE40" s="325">
        <f t="shared" si="0"/>
        <v>37.5</v>
      </c>
      <c r="AF40" s="326">
        <v>5</v>
      </c>
      <c r="AG40" s="346"/>
      <c r="AH40" s="346"/>
      <c r="AI40" s="347"/>
      <c r="AJ40" s="355"/>
    </row>
    <row r="41" spans="1:36" ht="20.100000000000001" customHeight="1">
      <c r="A41" s="385"/>
      <c r="B41" s="213" t="s">
        <v>91</v>
      </c>
      <c r="C41" s="214">
        <v>7</v>
      </c>
      <c r="D41" s="215">
        <v>4</v>
      </c>
      <c r="E41" s="241">
        <v>3.5</v>
      </c>
      <c r="F41" s="242"/>
      <c r="G41" s="242"/>
      <c r="H41" s="243"/>
      <c r="I41" s="214">
        <v>0.5</v>
      </c>
      <c r="J41" s="261"/>
      <c r="K41" s="261"/>
      <c r="L41" s="261"/>
      <c r="M41" s="261"/>
      <c r="N41" s="261"/>
      <c r="O41" s="272"/>
      <c r="P41" s="273"/>
      <c r="Q41" s="242"/>
      <c r="R41" s="242"/>
      <c r="S41" s="242"/>
      <c r="T41" s="242"/>
      <c r="U41" s="242"/>
      <c r="V41" s="243"/>
      <c r="W41" s="214"/>
      <c r="X41" s="261"/>
      <c r="Y41" s="261"/>
      <c r="Z41" s="272"/>
      <c r="AA41" s="302"/>
      <c r="AB41" s="303"/>
      <c r="AC41" s="323">
        <f t="shared" si="1"/>
        <v>13.5</v>
      </c>
      <c r="AD41" s="331">
        <f>'[1]表1-县级以上媒体信息'!AE41</f>
        <v>147</v>
      </c>
      <c r="AE41" s="325">
        <f t="shared" si="0"/>
        <v>160.5</v>
      </c>
      <c r="AF41" s="325">
        <v>1</v>
      </c>
      <c r="AG41" s="346"/>
      <c r="AH41" s="346"/>
      <c r="AI41" s="347"/>
      <c r="AJ41" s="355">
        <v>1</v>
      </c>
    </row>
    <row r="42" spans="1:36" ht="20.100000000000001" customHeight="1">
      <c r="A42" s="385"/>
      <c r="B42" s="213" t="s">
        <v>92</v>
      </c>
      <c r="C42" s="214">
        <v>2</v>
      </c>
      <c r="D42" s="215">
        <v>2</v>
      </c>
      <c r="E42" s="241">
        <v>0.5</v>
      </c>
      <c r="F42" s="242"/>
      <c r="G42" s="242"/>
      <c r="H42" s="243"/>
      <c r="I42" s="214"/>
      <c r="J42" s="261"/>
      <c r="K42" s="261"/>
      <c r="L42" s="261"/>
      <c r="M42" s="261"/>
      <c r="N42" s="261"/>
      <c r="O42" s="272"/>
      <c r="P42" s="273"/>
      <c r="Q42" s="242"/>
      <c r="R42" s="242"/>
      <c r="S42" s="242"/>
      <c r="T42" s="242"/>
      <c r="U42" s="242"/>
      <c r="V42" s="243"/>
      <c r="W42" s="214"/>
      <c r="X42" s="261"/>
      <c r="Y42" s="261"/>
      <c r="Z42" s="272"/>
      <c r="AA42" s="302"/>
      <c r="AB42" s="303"/>
      <c r="AC42" s="323">
        <f t="shared" si="1"/>
        <v>3</v>
      </c>
      <c r="AD42" s="331">
        <f>'[1]表1-县级以上媒体信息'!AE42</f>
        <v>20</v>
      </c>
      <c r="AE42" s="325">
        <f t="shared" si="0"/>
        <v>23</v>
      </c>
      <c r="AF42" s="326">
        <v>6</v>
      </c>
      <c r="AG42" s="346"/>
      <c r="AH42" s="346"/>
      <c r="AI42" s="347"/>
      <c r="AJ42" s="355"/>
    </row>
    <row r="43" spans="1:36" ht="20.100000000000001" customHeight="1">
      <c r="A43" s="385"/>
      <c r="B43" s="213" t="s">
        <v>93</v>
      </c>
      <c r="C43" s="214">
        <v>8</v>
      </c>
      <c r="D43" s="215">
        <v>4</v>
      </c>
      <c r="E43" s="241">
        <v>2.5</v>
      </c>
      <c r="F43" s="242"/>
      <c r="G43" s="242"/>
      <c r="H43" s="243"/>
      <c r="I43" s="214"/>
      <c r="J43" s="261">
        <v>0.5</v>
      </c>
      <c r="K43" s="261">
        <v>1</v>
      </c>
      <c r="L43" s="261"/>
      <c r="M43" s="261"/>
      <c r="N43" s="261"/>
      <c r="O43" s="272"/>
      <c r="P43" s="273"/>
      <c r="Q43" s="242"/>
      <c r="R43" s="242"/>
      <c r="S43" s="242"/>
      <c r="T43" s="242"/>
      <c r="U43" s="242"/>
      <c r="V43" s="243"/>
      <c r="W43" s="214"/>
      <c r="X43" s="261"/>
      <c r="Y43" s="261"/>
      <c r="Z43" s="272"/>
      <c r="AA43" s="302"/>
      <c r="AB43" s="303"/>
      <c r="AC43" s="323">
        <f t="shared" si="1"/>
        <v>21.5</v>
      </c>
      <c r="AD43" s="331">
        <f>'[1]表1-县级以上媒体信息'!AE43</f>
        <v>35</v>
      </c>
      <c r="AE43" s="325">
        <f t="shared" si="0"/>
        <v>56.5</v>
      </c>
      <c r="AF43" s="325">
        <v>2</v>
      </c>
      <c r="AG43" s="346"/>
      <c r="AH43" s="346"/>
      <c r="AI43" s="347"/>
      <c r="AJ43" s="355"/>
    </row>
    <row r="44" spans="1:36" ht="20.100000000000001" customHeight="1">
      <c r="A44" s="386"/>
      <c r="B44" s="216" t="s">
        <v>94</v>
      </c>
      <c r="C44" s="227"/>
      <c r="D44" s="228">
        <v>0</v>
      </c>
      <c r="E44" s="253">
        <v>4</v>
      </c>
      <c r="F44" s="254"/>
      <c r="G44" s="254"/>
      <c r="H44" s="255"/>
      <c r="I44" s="227"/>
      <c r="J44" s="266"/>
      <c r="K44" s="266"/>
      <c r="L44" s="266"/>
      <c r="M44" s="266"/>
      <c r="N44" s="266"/>
      <c r="O44" s="280"/>
      <c r="P44" s="281"/>
      <c r="Q44" s="254"/>
      <c r="R44" s="254"/>
      <c r="S44" s="254"/>
      <c r="T44" s="254"/>
      <c r="U44" s="254"/>
      <c r="V44" s="255"/>
      <c r="W44" s="227"/>
      <c r="X44" s="266"/>
      <c r="Y44" s="266"/>
      <c r="Z44" s="280"/>
      <c r="AA44" s="314"/>
      <c r="AB44" s="305"/>
      <c r="AC44" s="327">
        <f t="shared" si="1"/>
        <v>8</v>
      </c>
      <c r="AD44" s="338">
        <f>'[1]表1-县级以上媒体信息'!AE44</f>
        <v>36.5</v>
      </c>
      <c r="AE44" s="329">
        <f t="shared" si="0"/>
        <v>44.5</v>
      </c>
      <c r="AF44" s="337">
        <v>3</v>
      </c>
      <c r="AG44" s="349"/>
      <c r="AH44" s="349">
        <v>1</v>
      </c>
      <c r="AI44" s="350"/>
      <c r="AJ44" s="360"/>
    </row>
    <row r="45" spans="1:36" ht="20.100000000000001" customHeight="1">
      <c r="A45" s="232"/>
      <c r="B45" s="233" t="s">
        <v>95</v>
      </c>
      <c r="C45" s="234">
        <f>SUM(C6:C44)</f>
        <v>266</v>
      </c>
      <c r="D45" s="234">
        <f t="shared" ref="D45:AB45" si="2">SUM(D6:D44)</f>
        <v>173</v>
      </c>
      <c r="E45" s="234">
        <f t="shared" si="2"/>
        <v>107</v>
      </c>
      <c r="F45" s="234">
        <f t="shared" si="2"/>
        <v>4.5</v>
      </c>
      <c r="G45" s="234">
        <f t="shared" si="2"/>
        <v>5.5</v>
      </c>
      <c r="H45" s="234">
        <f t="shared" si="2"/>
        <v>0</v>
      </c>
      <c r="I45" s="234">
        <f t="shared" si="2"/>
        <v>13.5</v>
      </c>
      <c r="J45" s="234">
        <f t="shared" si="2"/>
        <v>2.5</v>
      </c>
      <c r="K45" s="234">
        <f t="shared" si="2"/>
        <v>8</v>
      </c>
      <c r="L45" s="234">
        <f t="shared" si="2"/>
        <v>4.5</v>
      </c>
      <c r="M45" s="234">
        <f t="shared" si="2"/>
        <v>0</v>
      </c>
      <c r="N45" s="234">
        <f t="shared" si="2"/>
        <v>3</v>
      </c>
      <c r="O45" s="234">
        <f t="shared" si="2"/>
        <v>0</v>
      </c>
      <c r="P45" s="234">
        <f t="shared" si="2"/>
        <v>1</v>
      </c>
      <c r="Q45" s="234">
        <f t="shared" si="2"/>
        <v>2.5</v>
      </c>
      <c r="R45" s="234">
        <f t="shared" si="2"/>
        <v>0</v>
      </c>
      <c r="S45" s="234">
        <f t="shared" si="2"/>
        <v>3</v>
      </c>
      <c r="T45" s="234">
        <f t="shared" si="2"/>
        <v>0</v>
      </c>
      <c r="U45" s="234">
        <f t="shared" si="2"/>
        <v>1.5</v>
      </c>
      <c r="V45" s="234">
        <f t="shared" si="2"/>
        <v>0</v>
      </c>
      <c r="W45" s="234">
        <f t="shared" si="2"/>
        <v>1</v>
      </c>
      <c r="X45" s="234">
        <f t="shared" si="2"/>
        <v>0</v>
      </c>
      <c r="Y45" s="234">
        <f t="shared" si="2"/>
        <v>0</v>
      </c>
      <c r="Z45" s="234">
        <f t="shared" si="2"/>
        <v>0</v>
      </c>
      <c r="AA45" s="234">
        <f t="shared" si="2"/>
        <v>2</v>
      </c>
      <c r="AB45" s="234">
        <f t="shared" si="2"/>
        <v>30</v>
      </c>
      <c r="AC45" s="339"/>
      <c r="AD45" s="340"/>
      <c r="AE45" s="341"/>
      <c r="AF45" s="342"/>
      <c r="AG45" s="361"/>
      <c r="AH45" s="361"/>
      <c r="AI45" s="361"/>
      <c r="AJ45" s="362"/>
    </row>
    <row r="46" spans="1:36" ht="20.100000000000001" customHeight="1">
      <c r="A46" s="232"/>
      <c r="B46" s="233"/>
      <c r="C46" s="234"/>
      <c r="D46" s="234"/>
      <c r="E46" s="234"/>
      <c r="F46" s="234"/>
      <c r="G46" s="234"/>
      <c r="H46" s="234">
        <f>SUM(E45:H45)</f>
        <v>117</v>
      </c>
      <c r="I46" s="234"/>
      <c r="J46" s="234"/>
      <c r="K46" s="234"/>
      <c r="L46" s="234"/>
      <c r="M46" s="234"/>
      <c r="N46" s="234"/>
      <c r="O46" s="234">
        <f>SUM(I45:O45)</f>
        <v>31.5</v>
      </c>
      <c r="P46" s="234"/>
      <c r="Q46" s="234"/>
      <c r="R46" s="234"/>
      <c r="S46" s="234"/>
      <c r="T46" s="234"/>
      <c r="U46" s="234"/>
      <c r="V46" s="234">
        <f>SUM(P45:V45)</f>
        <v>8</v>
      </c>
      <c r="W46" s="234"/>
      <c r="X46" s="234"/>
      <c r="Y46" s="234"/>
      <c r="Z46" s="234">
        <f>SUM(T45:Z45)</f>
        <v>2.5</v>
      </c>
      <c r="AA46" s="234"/>
      <c r="AB46" s="234"/>
      <c r="AC46" s="339"/>
      <c r="AD46" s="340"/>
      <c r="AE46" s="341"/>
      <c r="AF46" s="342"/>
      <c r="AG46" s="361"/>
      <c r="AH46" s="361"/>
      <c r="AI46" s="361"/>
      <c r="AJ46" s="362">
        <f>SUM(AJ6:AJ45)</f>
        <v>32</v>
      </c>
    </row>
    <row r="47" spans="1:36" ht="70.5" customHeight="1">
      <c r="A47" s="383" t="s">
        <v>96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</row>
  </sheetData>
  <autoFilter ref="A2:AC47"/>
  <mergeCells count="44">
    <mergeCell ref="AH3:AH4"/>
    <mergeCell ref="AI3:AI4"/>
    <mergeCell ref="AJ3:AJ4"/>
    <mergeCell ref="AC1:AJ2"/>
    <mergeCell ref="A2:B4"/>
    <mergeCell ref="H3:H4"/>
    <mergeCell ref="N3:N4"/>
    <mergeCell ref="O3:O4"/>
    <mergeCell ref="U3:U4"/>
    <mergeCell ref="V3:V4"/>
    <mergeCell ref="C3:C4"/>
    <mergeCell ref="D3:D4"/>
    <mergeCell ref="E3:E4"/>
    <mergeCell ref="F3:F4"/>
    <mergeCell ref="G3:G4"/>
    <mergeCell ref="A47:AC47"/>
    <mergeCell ref="A6:A15"/>
    <mergeCell ref="A16:A20"/>
    <mergeCell ref="A21:A27"/>
    <mergeCell ref="A28:A34"/>
    <mergeCell ref="A35:A38"/>
    <mergeCell ref="A39:A44"/>
    <mergeCell ref="I3:J3"/>
    <mergeCell ref="K3:M3"/>
    <mergeCell ref="P3:R3"/>
    <mergeCell ref="S3:T3"/>
    <mergeCell ref="AG5:AJ5"/>
    <mergeCell ref="W3:W4"/>
    <mergeCell ref="X3:X4"/>
    <mergeCell ref="Y3:Y4"/>
    <mergeCell ref="Z3:Z4"/>
    <mergeCell ref="AA3:AA4"/>
    <mergeCell ref="AB3:AB5"/>
    <mergeCell ref="AC3:AC4"/>
    <mergeCell ref="AD3:AD4"/>
    <mergeCell ref="AE3:AE4"/>
    <mergeCell ref="AF3:AF4"/>
    <mergeCell ref="AG3:AG4"/>
    <mergeCell ref="A1:AB1"/>
    <mergeCell ref="C2:D2"/>
    <mergeCell ref="E2:H2"/>
    <mergeCell ref="I2:O2"/>
    <mergeCell ref="P2:V2"/>
    <mergeCell ref="W2:Z2"/>
  </mergeCells>
  <phoneticPr fontId="62" type="noConversion"/>
  <pageMargins left="0.69930555555555596" right="0.69930555555555596" top="0.75" bottom="0.75" header="0.3" footer="0.3"/>
  <pageSetup paperSize="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Label 5">
              <controlPr defaultSize="0" autoPict="0">
                <anchor moveWithCells="1">
                  <from>
                    <xdr:col>1</xdr:col>
                    <xdr:colOff>504825</xdr:colOff>
                    <xdr:row>3</xdr:row>
                    <xdr:rowOff>295275</xdr:rowOff>
                  </from>
                  <to>
                    <xdr:col>1</xdr:col>
                    <xdr:colOff>1028700</xdr:colOff>
                    <xdr:row>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Label 6">
              <controlPr defaultSize="0" autoPict="0">
                <anchor moveWithCells="1">
                  <from>
                    <xdr:col>0</xdr:col>
                    <xdr:colOff>447675</xdr:colOff>
                    <xdr:row>3</xdr:row>
                    <xdr:rowOff>933450</xdr:rowOff>
                  </from>
                  <to>
                    <xdr:col>1</xdr:col>
                    <xdr:colOff>685800</xdr:colOff>
                    <xdr:row>3</xdr:row>
                    <xdr:rowOff>1181100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2" type="noConversion"/>
  <pageMargins left="0.75" right="0.75" top="1" bottom="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9"/>
  <sheetViews>
    <sheetView zoomScale="101" zoomScaleNormal="101" workbookViewId="0">
      <pane ySplit="2" topLeftCell="A217" activePane="bottomLeft" state="frozen"/>
      <selection pane="bottomLeft" activeCell="C237" sqref="C236:C237"/>
    </sheetView>
  </sheetViews>
  <sheetFormatPr defaultColWidth="9" defaultRowHeight="13.5"/>
  <cols>
    <col min="1" max="1" width="6.875" style="72" customWidth="1"/>
    <col min="2" max="2" width="16.125" style="73" customWidth="1"/>
    <col min="3" max="3" width="69.875" style="72" customWidth="1"/>
    <col min="4" max="4" width="7.875" style="73" customWidth="1"/>
    <col min="5" max="5" width="14.125" style="73" customWidth="1"/>
    <col min="6" max="6" width="10.25" style="73" customWidth="1"/>
    <col min="7" max="7" width="10.75" style="72" customWidth="1"/>
    <col min="8" max="8" width="56.5" style="72" customWidth="1"/>
    <col min="9" max="9" width="13" style="73" customWidth="1"/>
    <col min="10" max="10" width="14.25" style="73" customWidth="1"/>
    <col min="11" max="12" width="9" style="73"/>
    <col min="13" max="16384" width="9" style="72"/>
  </cols>
  <sheetData>
    <row r="1" spans="1:12">
      <c r="A1" s="429" t="s">
        <v>97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2" ht="20.100000000000001" customHeight="1">
      <c r="A2" s="74" t="s">
        <v>42</v>
      </c>
      <c r="B2" s="74" t="s">
        <v>98</v>
      </c>
      <c r="C2" s="74" t="s">
        <v>99</v>
      </c>
      <c r="D2" s="74" t="s">
        <v>100</v>
      </c>
      <c r="E2" s="94" t="s">
        <v>101</v>
      </c>
      <c r="F2" s="94" t="s">
        <v>102</v>
      </c>
      <c r="G2" s="74" t="s">
        <v>103</v>
      </c>
      <c r="H2" s="74" t="s">
        <v>104</v>
      </c>
      <c r="I2" s="96" t="s">
        <v>105</v>
      </c>
      <c r="J2" s="115" t="s">
        <v>106</v>
      </c>
      <c r="K2" s="116" t="s">
        <v>107</v>
      </c>
      <c r="L2" s="116" t="s">
        <v>108</v>
      </c>
    </row>
    <row r="3" spans="1:12" ht="20.100000000000001" customHeight="1">
      <c r="A3" s="431" t="s">
        <v>109</v>
      </c>
      <c r="B3" s="432"/>
      <c r="C3" s="433"/>
      <c r="D3" s="433"/>
      <c r="E3" s="433"/>
      <c r="F3" s="433"/>
      <c r="G3" s="433"/>
      <c r="H3" s="433"/>
      <c r="I3" s="433"/>
      <c r="J3" s="433"/>
      <c r="K3" s="433"/>
      <c r="L3" s="434"/>
    </row>
    <row r="4" spans="1:12" ht="21.6" customHeight="1">
      <c r="A4" s="75">
        <v>1</v>
      </c>
      <c r="B4" s="76" t="s">
        <v>110</v>
      </c>
      <c r="C4" s="77" t="s">
        <v>111</v>
      </c>
      <c r="D4" s="78" t="s">
        <v>112</v>
      </c>
      <c r="E4" s="95" t="s">
        <v>113</v>
      </c>
      <c r="F4" s="96" t="s">
        <v>3</v>
      </c>
      <c r="G4" s="97">
        <v>43831</v>
      </c>
      <c r="H4" s="98" t="s">
        <v>114</v>
      </c>
      <c r="I4" s="90" t="s">
        <v>115</v>
      </c>
      <c r="J4" s="115"/>
      <c r="K4" s="115">
        <f>VLOOKUP(E4,Sheet1!$A$1:$B$37,2,FALSE)</f>
        <v>2</v>
      </c>
      <c r="L4" s="115"/>
    </row>
    <row r="5" spans="1:12" ht="21.6" customHeight="1">
      <c r="A5" s="75">
        <v>2</v>
      </c>
      <c r="B5" s="76" t="s">
        <v>93</v>
      </c>
      <c r="C5" s="79" t="s">
        <v>116</v>
      </c>
      <c r="D5" s="80" t="s">
        <v>117</v>
      </c>
      <c r="E5" s="95" t="s">
        <v>113</v>
      </c>
      <c r="F5" s="96" t="s">
        <v>3</v>
      </c>
      <c r="G5" s="97">
        <v>43896</v>
      </c>
      <c r="H5" s="98" t="s">
        <v>118</v>
      </c>
      <c r="I5" s="96" t="s">
        <v>119</v>
      </c>
      <c r="J5" s="115"/>
      <c r="K5" s="115">
        <v>1</v>
      </c>
      <c r="L5" s="115"/>
    </row>
    <row r="6" spans="1:12" ht="21.6" customHeight="1">
      <c r="A6" s="75">
        <v>3</v>
      </c>
      <c r="B6" s="76" t="s">
        <v>93</v>
      </c>
      <c r="C6" s="79" t="s">
        <v>120</v>
      </c>
      <c r="D6" s="80" t="s">
        <v>117</v>
      </c>
      <c r="E6" s="95" t="s">
        <v>113</v>
      </c>
      <c r="F6" s="96" t="s">
        <v>3</v>
      </c>
      <c r="G6" s="97">
        <v>43846</v>
      </c>
      <c r="H6" s="98" t="s">
        <v>121</v>
      </c>
      <c r="I6" s="96" t="s">
        <v>119</v>
      </c>
      <c r="J6" s="115"/>
      <c r="K6" s="115">
        <v>1</v>
      </c>
      <c r="L6" s="115"/>
    </row>
    <row r="7" spans="1:12" ht="21.6" customHeight="1">
      <c r="A7" s="75">
        <v>4</v>
      </c>
      <c r="B7" s="76" t="s">
        <v>93</v>
      </c>
      <c r="C7" s="79" t="s">
        <v>122</v>
      </c>
      <c r="D7" s="81" t="s">
        <v>123</v>
      </c>
      <c r="E7" s="95" t="s">
        <v>113</v>
      </c>
      <c r="F7" s="99" t="s">
        <v>3</v>
      </c>
      <c r="G7" s="97">
        <v>43866</v>
      </c>
      <c r="H7" s="98" t="s">
        <v>124</v>
      </c>
      <c r="I7" s="99" t="s">
        <v>119</v>
      </c>
      <c r="J7" s="115"/>
      <c r="K7" s="115">
        <v>1</v>
      </c>
      <c r="L7" s="115"/>
    </row>
    <row r="8" spans="1:12" ht="21.6" customHeight="1">
      <c r="A8" s="75">
        <v>5</v>
      </c>
      <c r="B8" s="76" t="s">
        <v>93</v>
      </c>
      <c r="C8" s="79" t="s">
        <v>125</v>
      </c>
      <c r="D8" s="80" t="s">
        <v>117</v>
      </c>
      <c r="E8" s="95" t="s">
        <v>113</v>
      </c>
      <c r="F8" s="96" t="s">
        <v>3</v>
      </c>
      <c r="G8" s="97">
        <v>43867</v>
      </c>
      <c r="H8" s="98" t="s">
        <v>126</v>
      </c>
      <c r="I8" s="96" t="s">
        <v>119</v>
      </c>
      <c r="J8" s="115"/>
      <c r="K8" s="115">
        <v>1</v>
      </c>
      <c r="L8" s="115"/>
    </row>
    <row r="9" spans="1:12" ht="21.6" customHeight="1">
      <c r="A9" s="75">
        <v>6</v>
      </c>
      <c r="B9" s="76" t="s">
        <v>110</v>
      </c>
      <c r="C9" s="79" t="s">
        <v>127</v>
      </c>
      <c r="D9" s="78" t="s">
        <v>128</v>
      </c>
      <c r="E9" s="95" t="s">
        <v>40</v>
      </c>
      <c r="F9" s="96" t="s">
        <v>5</v>
      </c>
      <c r="G9" s="97">
        <v>43883</v>
      </c>
      <c r="H9" s="98" t="s">
        <v>129</v>
      </c>
      <c r="I9" s="96" t="s">
        <v>119</v>
      </c>
      <c r="J9" s="115" t="s">
        <v>130</v>
      </c>
      <c r="K9" s="115">
        <v>10</v>
      </c>
      <c r="L9" s="115"/>
    </row>
    <row r="10" spans="1:12" ht="21.6" customHeight="1">
      <c r="A10" s="75">
        <v>7</v>
      </c>
      <c r="B10" s="76" t="s">
        <v>110</v>
      </c>
      <c r="C10" s="79" t="s">
        <v>131</v>
      </c>
      <c r="D10" s="78" t="s">
        <v>112</v>
      </c>
      <c r="E10" s="95" t="s">
        <v>113</v>
      </c>
      <c r="F10" s="96" t="s">
        <v>3</v>
      </c>
      <c r="G10" s="97">
        <v>43889</v>
      </c>
      <c r="H10" s="98" t="s">
        <v>132</v>
      </c>
      <c r="I10" s="96" t="s">
        <v>115</v>
      </c>
      <c r="J10" s="115"/>
      <c r="K10" s="115">
        <f>VLOOKUP(E10,Sheet1!$A$1:$B$37,2,FALSE)</f>
        <v>2</v>
      </c>
      <c r="L10" s="115"/>
    </row>
    <row r="11" spans="1:12" ht="21.6" customHeight="1">
      <c r="A11" s="75">
        <v>8</v>
      </c>
      <c r="B11" s="76" t="s">
        <v>110</v>
      </c>
      <c r="C11" s="79" t="s">
        <v>133</v>
      </c>
      <c r="D11" s="78" t="s">
        <v>128</v>
      </c>
      <c r="E11" s="95" t="s">
        <v>134</v>
      </c>
      <c r="F11" s="96" t="s">
        <v>4</v>
      </c>
      <c r="G11" s="97">
        <v>43884</v>
      </c>
      <c r="H11" s="98" t="s">
        <v>135</v>
      </c>
      <c r="I11" s="96" t="s">
        <v>115</v>
      </c>
      <c r="J11" s="115"/>
      <c r="K11" s="115">
        <v>5</v>
      </c>
      <c r="L11" s="115"/>
    </row>
    <row r="12" spans="1:12" ht="21.6" customHeight="1">
      <c r="A12" s="75">
        <v>9</v>
      </c>
      <c r="B12" s="76" t="s">
        <v>110</v>
      </c>
      <c r="C12" s="79" t="s">
        <v>136</v>
      </c>
      <c r="D12" s="78" t="s">
        <v>128</v>
      </c>
      <c r="E12" s="95" t="s">
        <v>137</v>
      </c>
      <c r="F12" s="96" t="s">
        <v>3</v>
      </c>
      <c r="G12" s="97">
        <v>43890</v>
      </c>
      <c r="H12" s="98" t="s">
        <v>138</v>
      </c>
      <c r="I12" s="117" t="s">
        <v>115</v>
      </c>
      <c r="J12" s="115"/>
      <c r="K12" s="115">
        <v>2</v>
      </c>
      <c r="L12" s="115"/>
    </row>
    <row r="13" spans="1:12" ht="21.6" customHeight="1">
      <c r="A13" s="75">
        <v>10</v>
      </c>
      <c r="B13" s="76" t="s">
        <v>110</v>
      </c>
      <c r="C13" s="79" t="s">
        <v>139</v>
      </c>
      <c r="D13" s="78" t="s">
        <v>128</v>
      </c>
      <c r="E13" s="95" t="s">
        <v>13</v>
      </c>
      <c r="F13" s="96" t="s">
        <v>3</v>
      </c>
      <c r="G13" s="97">
        <v>43891</v>
      </c>
      <c r="H13" s="98" t="s">
        <v>140</v>
      </c>
      <c r="I13" s="118" t="s">
        <v>115</v>
      </c>
      <c r="J13" s="119"/>
      <c r="K13" s="115">
        <f>VLOOKUP(E13,Sheet1!$A$1:$B$37,2,FALSE)</f>
        <v>5</v>
      </c>
      <c r="L13" s="115"/>
    </row>
    <row r="14" spans="1:12" ht="21.6" customHeight="1">
      <c r="A14" s="75">
        <v>11</v>
      </c>
      <c r="B14" s="76" t="s">
        <v>110</v>
      </c>
      <c r="C14" s="79" t="s">
        <v>141</v>
      </c>
      <c r="D14" s="78" t="s">
        <v>142</v>
      </c>
      <c r="E14" s="95" t="s">
        <v>113</v>
      </c>
      <c r="F14" s="96" t="s">
        <v>3</v>
      </c>
      <c r="G14" s="97">
        <v>43899</v>
      </c>
      <c r="H14" s="98" t="s">
        <v>143</v>
      </c>
      <c r="I14" s="96" t="s">
        <v>119</v>
      </c>
      <c r="J14" s="120"/>
      <c r="K14" s="115">
        <v>1</v>
      </c>
      <c r="L14" s="120"/>
    </row>
    <row r="15" spans="1:12" ht="21.6" customHeight="1">
      <c r="A15" s="75">
        <v>12</v>
      </c>
      <c r="B15" s="76" t="s">
        <v>110</v>
      </c>
      <c r="C15" s="79" t="s">
        <v>144</v>
      </c>
      <c r="D15" s="78" t="s">
        <v>112</v>
      </c>
      <c r="E15" s="95" t="s">
        <v>137</v>
      </c>
      <c r="F15" s="96" t="s">
        <v>3</v>
      </c>
      <c r="G15" s="97">
        <v>43899</v>
      </c>
      <c r="H15" s="98" t="s">
        <v>145</v>
      </c>
      <c r="I15" s="96" t="s">
        <v>119</v>
      </c>
      <c r="J15" s="115"/>
      <c r="K15" s="115">
        <v>1</v>
      </c>
      <c r="L15" s="115"/>
    </row>
    <row r="16" spans="1:12" ht="21.6" customHeight="1">
      <c r="A16" s="75">
        <v>13</v>
      </c>
      <c r="B16" s="76" t="s">
        <v>110</v>
      </c>
      <c r="C16" s="79" t="s">
        <v>146</v>
      </c>
      <c r="D16" s="78" t="s">
        <v>112</v>
      </c>
      <c r="E16" s="95" t="s">
        <v>113</v>
      </c>
      <c r="F16" s="96" t="s">
        <v>3</v>
      </c>
      <c r="G16" s="97">
        <v>43899</v>
      </c>
      <c r="H16" s="98" t="s">
        <v>147</v>
      </c>
      <c r="I16" s="96" t="s">
        <v>119</v>
      </c>
      <c r="J16" s="115"/>
      <c r="K16" s="115">
        <v>1</v>
      </c>
      <c r="L16" s="115"/>
    </row>
    <row r="17" spans="1:12" ht="21.6" customHeight="1">
      <c r="A17" s="75">
        <v>14</v>
      </c>
      <c r="B17" s="76" t="s">
        <v>110</v>
      </c>
      <c r="C17" s="79" t="s">
        <v>116</v>
      </c>
      <c r="D17" s="78" t="s">
        <v>112</v>
      </c>
      <c r="E17" s="95" t="s">
        <v>113</v>
      </c>
      <c r="F17" s="96" t="s">
        <v>3</v>
      </c>
      <c r="G17" s="97">
        <v>43896</v>
      </c>
      <c r="H17" s="98" t="s">
        <v>118</v>
      </c>
      <c r="I17" s="96" t="s">
        <v>119</v>
      </c>
      <c r="J17" s="115"/>
      <c r="K17" s="115">
        <v>1</v>
      </c>
      <c r="L17" s="115"/>
    </row>
    <row r="18" spans="1:12" ht="21.6" customHeight="1">
      <c r="A18" s="75">
        <v>15</v>
      </c>
      <c r="B18" s="82" t="s">
        <v>90</v>
      </c>
      <c r="C18" s="79" t="s">
        <v>148</v>
      </c>
      <c r="D18" s="83" t="s">
        <v>149</v>
      </c>
      <c r="E18" s="100" t="s">
        <v>113</v>
      </c>
      <c r="F18" s="101" t="s">
        <v>3</v>
      </c>
      <c r="G18" s="97">
        <v>43831</v>
      </c>
      <c r="H18" s="98" t="s">
        <v>150</v>
      </c>
      <c r="I18" s="96" t="s">
        <v>119</v>
      </c>
      <c r="J18" s="115"/>
      <c r="K18" s="115">
        <v>1</v>
      </c>
      <c r="L18" s="115"/>
    </row>
    <row r="19" spans="1:12" ht="21.6" customHeight="1">
      <c r="A19" s="75">
        <v>16</v>
      </c>
      <c r="B19" s="84" t="s">
        <v>90</v>
      </c>
      <c r="C19" s="79" t="s">
        <v>151</v>
      </c>
      <c r="D19" s="78" t="s">
        <v>149</v>
      </c>
      <c r="E19" s="100" t="s">
        <v>113</v>
      </c>
      <c r="F19" s="90" t="s">
        <v>3</v>
      </c>
      <c r="G19" s="97">
        <v>43839</v>
      </c>
      <c r="H19" s="98" t="s">
        <v>152</v>
      </c>
      <c r="I19" s="96" t="s">
        <v>115</v>
      </c>
      <c r="J19" s="115"/>
      <c r="K19" s="115">
        <f>VLOOKUP(E19,Sheet1!$A$1:$B$37,2,FALSE)</f>
        <v>2</v>
      </c>
      <c r="L19" s="115"/>
    </row>
    <row r="20" spans="1:12" ht="21.6" customHeight="1">
      <c r="A20" s="75">
        <v>17</v>
      </c>
      <c r="B20" s="84" t="s">
        <v>90</v>
      </c>
      <c r="C20" s="79" t="s">
        <v>116</v>
      </c>
      <c r="D20" s="78" t="s">
        <v>153</v>
      </c>
      <c r="E20" s="95" t="s">
        <v>113</v>
      </c>
      <c r="F20" s="90" t="s">
        <v>3</v>
      </c>
      <c r="G20" s="97">
        <v>43896</v>
      </c>
      <c r="H20" s="98" t="s">
        <v>118</v>
      </c>
      <c r="I20" s="96" t="s">
        <v>119</v>
      </c>
      <c r="J20" s="115"/>
      <c r="K20" s="115">
        <v>1</v>
      </c>
      <c r="L20" s="115"/>
    </row>
    <row r="21" spans="1:12" ht="21.6" customHeight="1">
      <c r="A21" s="75">
        <v>18</v>
      </c>
      <c r="B21" s="74" t="s">
        <v>80</v>
      </c>
      <c r="C21" s="79" t="s">
        <v>116</v>
      </c>
      <c r="D21" s="78" t="s">
        <v>154</v>
      </c>
      <c r="E21" s="95" t="s">
        <v>113</v>
      </c>
      <c r="F21" s="96" t="s">
        <v>3</v>
      </c>
      <c r="G21" s="97">
        <v>43896</v>
      </c>
      <c r="H21" s="98" t="s">
        <v>118</v>
      </c>
      <c r="I21" s="118" t="s">
        <v>119</v>
      </c>
      <c r="J21" s="115"/>
      <c r="K21" s="115">
        <v>1</v>
      </c>
      <c r="L21" s="115"/>
    </row>
    <row r="22" spans="1:12" ht="21.6" customHeight="1">
      <c r="A22" s="75">
        <v>19</v>
      </c>
      <c r="B22" s="74" t="s">
        <v>80</v>
      </c>
      <c r="C22" s="79" t="s">
        <v>141</v>
      </c>
      <c r="D22" s="85" t="s">
        <v>154</v>
      </c>
      <c r="E22" s="95" t="s">
        <v>113</v>
      </c>
      <c r="F22" s="96" t="s">
        <v>3</v>
      </c>
      <c r="G22" s="97">
        <v>43899</v>
      </c>
      <c r="H22" s="98" t="s">
        <v>143</v>
      </c>
      <c r="I22" s="118" t="s">
        <v>119</v>
      </c>
      <c r="J22" s="115"/>
      <c r="K22" s="115">
        <v>1</v>
      </c>
      <c r="L22" s="115"/>
    </row>
    <row r="23" spans="1:12" ht="21.6" customHeight="1">
      <c r="A23" s="75">
        <v>20</v>
      </c>
      <c r="B23" s="74" t="s">
        <v>80</v>
      </c>
      <c r="C23" s="79" t="s">
        <v>155</v>
      </c>
      <c r="D23" s="85" t="s">
        <v>154</v>
      </c>
      <c r="E23" s="95" t="s">
        <v>113</v>
      </c>
      <c r="F23" s="96" t="s">
        <v>3</v>
      </c>
      <c r="G23" s="97">
        <v>43837</v>
      </c>
      <c r="H23" s="102" t="s">
        <v>156</v>
      </c>
      <c r="I23" s="118" t="s">
        <v>115</v>
      </c>
      <c r="J23" s="115"/>
      <c r="K23" s="115">
        <f>VLOOKUP(E23,Sheet1!$A$1:$B$37,2,FALSE)</f>
        <v>2</v>
      </c>
      <c r="L23" s="115"/>
    </row>
    <row r="24" spans="1:12" ht="21.6" customHeight="1">
      <c r="A24" s="75">
        <v>21</v>
      </c>
      <c r="B24" s="74" t="s">
        <v>80</v>
      </c>
      <c r="C24" s="79" t="s">
        <v>157</v>
      </c>
      <c r="D24" s="85" t="s">
        <v>154</v>
      </c>
      <c r="E24" s="95" t="s">
        <v>113</v>
      </c>
      <c r="F24" s="90" t="s">
        <v>3</v>
      </c>
      <c r="G24" s="97">
        <v>43843</v>
      </c>
      <c r="H24" s="103" t="s">
        <v>158</v>
      </c>
      <c r="I24" s="118" t="s">
        <v>119</v>
      </c>
      <c r="J24" s="119"/>
      <c r="K24" s="115">
        <v>1</v>
      </c>
      <c r="L24" s="115"/>
    </row>
    <row r="25" spans="1:12" ht="21.6" customHeight="1">
      <c r="A25" s="75">
        <v>22</v>
      </c>
      <c r="B25" s="74" t="s">
        <v>80</v>
      </c>
      <c r="C25" s="79" t="s">
        <v>159</v>
      </c>
      <c r="D25" s="85" t="s">
        <v>154</v>
      </c>
      <c r="E25" s="95" t="s">
        <v>137</v>
      </c>
      <c r="F25" s="104" t="s">
        <v>3</v>
      </c>
      <c r="G25" s="97">
        <v>43873</v>
      </c>
      <c r="H25" s="105" t="s">
        <v>160</v>
      </c>
      <c r="I25" s="118" t="s">
        <v>119</v>
      </c>
      <c r="J25" s="120"/>
      <c r="K25" s="115">
        <v>1</v>
      </c>
      <c r="L25" s="120"/>
    </row>
    <row r="26" spans="1:12" ht="21.6" customHeight="1">
      <c r="A26" s="75">
        <v>23</v>
      </c>
      <c r="B26" s="74" t="s">
        <v>80</v>
      </c>
      <c r="C26" s="79" t="s">
        <v>161</v>
      </c>
      <c r="D26" s="78" t="s">
        <v>154</v>
      </c>
      <c r="E26" s="95" t="s">
        <v>113</v>
      </c>
      <c r="F26" s="96" t="s">
        <v>3</v>
      </c>
      <c r="G26" s="97">
        <v>43859</v>
      </c>
      <c r="H26" s="98" t="s">
        <v>162</v>
      </c>
      <c r="I26" s="118" t="s">
        <v>119</v>
      </c>
      <c r="J26" s="115"/>
      <c r="K26" s="115">
        <v>1</v>
      </c>
      <c r="L26" s="115"/>
    </row>
    <row r="27" spans="1:12" ht="21.6" customHeight="1">
      <c r="A27" s="75">
        <v>24</v>
      </c>
      <c r="B27" s="76" t="s">
        <v>110</v>
      </c>
      <c r="C27" s="85" t="s">
        <v>163</v>
      </c>
      <c r="D27" s="78" t="s">
        <v>112</v>
      </c>
      <c r="E27" s="95" t="s">
        <v>35</v>
      </c>
      <c r="F27" s="96" t="s">
        <v>4</v>
      </c>
      <c r="G27" s="97">
        <v>43794</v>
      </c>
      <c r="H27" s="106" t="s">
        <v>164</v>
      </c>
      <c r="I27" s="96" t="s">
        <v>115</v>
      </c>
      <c r="J27" s="115"/>
      <c r="K27" s="115">
        <f>VLOOKUP(E27,Sheet1!$A$1:$B$37,2,FALSE)</f>
        <v>10</v>
      </c>
      <c r="L27" s="115"/>
    </row>
    <row r="28" spans="1:12" ht="21.6" customHeight="1">
      <c r="A28" s="75">
        <v>25</v>
      </c>
      <c r="B28" s="86" t="s">
        <v>55</v>
      </c>
      <c r="C28" s="79" t="s">
        <v>165</v>
      </c>
      <c r="D28" s="87" t="s">
        <v>166</v>
      </c>
      <c r="E28" s="107" t="s">
        <v>113</v>
      </c>
      <c r="F28" s="87" t="s">
        <v>3</v>
      </c>
      <c r="G28" s="108">
        <v>43893</v>
      </c>
      <c r="H28" s="109" t="s">
        <v>167</v>
      </c>
      <c r="I28" s="87" t="s">
        <v>119</v>
      </c>
      <c r="J28" s="115"/>
      <c r="K28" s="115">
        <v>1</v>
      </c>
      <c r="L28" s="115"/>
    </row>
    <row r="29" spans="1:12" ht="21.6" customHeight="1">
      <c r="A29" s="75">
        <v>26</v>
      </c>
      <c r="B29" s="86" t="s">
        <v>55</v>
      </c>
      <c r="C29" s="79" t="s">
        <v>168</v>
      </c>
      <c r="D29" s="88" t="s">
        <v>166</v>
      </c>
      <c r="E29" s="107" t="s">
        <v>113</v>
      </c>
      <c r="F29" s="87" t="s">
        <v>3</v>
      </c>
      <c r="G29" s="108">
        <v>43894</v>
      </c>
      <c r="H29" s="110" t="s">
        <v>169</v>
      </c>
      <c r="I29" s="87" t="s">
        <v>119</v>
      </c>
      <c r="J29" s="115"/>
      <c r="K29" s="115">
        <v>1</v>
      </c>
      <c r="L29" s="115"/>
    </row>
    <row r="30" spans="1:12" ht="21.6" customHeight="1">
      <c r="A30" s="75">
        <v>27</v>
      </c>
      <c r="B30" s="86" t="s">
        <v>55</v>
      </c>
      <c r="C30" s="79" t="s">
        <v>170</v>
      </c>
      <c r="D30" s="88" t="s">
        <v>171</v>
      </c>
      <c r="E30" s="107" t="s">
        <v>113</v>
      </c>
      <c r="F30" s="87" t="s">
        <v>3</v>
      </c>
      <c r="G30" s="108">
        <v>43896</v>
      </c>
      <c r="H30" s="110" t="s">
        <v>118</v>
      </c>
      <c r="I30" s="87" t="s">
        <v>119</v>
      </c>
      <c r="J30" s="115"/>
      <c r="K30" s="115">
        <v>1</v>
      </c>
      <c r="L30" s="115"/>
    </row>
    <row r="31" spans="1:12" ht="21.6" customHeight="1">
      <c r="A31" s="75">
        <v>28</v>
      </c>
      <c r="B31" s="86" t="s">
        <v>55</v>
      </c>
      <c r="C31" s="79" t="s">
        <v>172</v>
      </c>
      <c r="D31" s="88" t="s">
        <v>166</v>
      </c>
      <c r="E31" s="107" t="s">
        <v>134</v>
      </c>
      <c r="F31" s="87" t="s">
        <v>4</v>
      </c>
      <c r="G31" s="108">
        <v>43885</v>
      </c>
      <c r="H31" s="110" t="s">
        <v>173</v>
      </c>
      <c r="I31" s="87" t="s">
        <v>119</v>
      </c>
      <c r="J31" s="115"/>
      <c r="K31" s="115">
        <v>2.5</v>
      </c>
      <c r="L31" s="115"/>
    </row>
    <row r="32" spans="1:12" ht="21.6" customHeight="1">
      <c r="A32" s="75">
        <v>29</v>
      </c>
      <c r="B32" s="86" t="s">
        <v>55</v>
      </c>
      <c r="C32" s="79" t="s">
        <v>144</v>
      </c>
      <c r="D32" s="88" t="s">
        <v>166</v>
      </c>
      <c r="E32" s="107" t="s">
        <v>137</v>
      </c>
      <c r="F32" s="87" t="s">
        <v>3</v>
      </c>
      <c r="G32" s="108">
        <v>43899</v>
      </c>
      <c r="H32" s="110" t="s">
        <v>145</v>
      </c>
      <c r="I32" s="87" t="s">
        <v>119</v>
      </c>
      <c r="J32" s="115"/>
      <c r="K32" s="115">
        <v>1</v>
      </c>
      <c r="L32" s="115"/>
    </row>
    <row r="33" spans="1:12" ht="21.6" customHeight="1">
      <c r="A33" s="75">
        <v>30</v>
      </c>
      <c r="B33" s="89" t="s">
        <v>174</v>
      </c>
      <c r="C33" s="79" t="s">
        <v>175</v>
      </c>
      <c r="D33" s="85" t="s">
        <v>176</v>
      </c>
      <c r="E33" s="107" t="s">
        <v>137</v>
      </c>
      <c r="F33" s="87" t="s">
        <v>3</v>
      </c>
      <c r="G33" s="108">
        <v>43831</v>
      </c>
      <c r="H33" s="98" t="s">
        <v>177</v>
      </c>
      <c r="I33" s="96" t="s">
        <v>115</v>
      </c>
      <c r="J33" s="115"/>
      <c r="K33" s="115">
        <f>VLOOKUP(E33,Sheet1!$A$1:$B$37,2,FALSE)</f>
        <v>2</v>
      </c>
      <c r="L33" s="115"/>
    </row>
    <row r="34" spans="1:12" ht="21.6" customHeight="1">
      <c r="A34" s="75">
        <v>31</v>
      </c>
      <c r="B34" s="89" t="s">
        <v>174</v>
      </c>
      <c r="C34" s="79" t="s">
        <v>178</v>
      </c>
      <c r="D34" s="85" t="s">
        <v>176</v>
      </c>
      <c r="E34" s="107" t="s">
        <v>137</v>
      </c>
      <c r="F34" s="87" t="s">
        <v>3</v>
      </c>
      <c r="G34" s="108">
        <v>43839</v>
      </c>
      <c r="H34" s="111" t="s">
        <v>179</v>
      </c>
      <c r="I34" s="96" t="s">
        <v>115</v>
      </c>
      <c r="J34" s="115"/>
      <c r="K34" s="115">
        <f>VLOOKUP(E34,Sheet1!$A$1:$B$37,2,FALSE)</f>
        <v>2</v>
      </c>
      <c r="L34" s="115"/>
    </row>
    <row r="35" spans="1:12" ht="21.6" customHeight="1">
      <c r="A35" s="75">
        <v>32</v>
      </c>
      <c r="B35" s="89" t="s">
        <v>174</v>
      </c>
      <c r="C35" s="79" t="s">
        <v>180</v>
      </c>
      <c r="D35" s="85" t="s">
        <v>176</v>
      </c>
      <c r="E35" s="107" t="s">
        <v>137</v>
      </c>
      <c r="F35" s="87" t="s">
        <v>3</v>
      </c>
      <c r="G35" s="108">
        <v>43839</v>
      </c>
      <c r="H35" s="103" t="s">
        <v>181</v>
      </c>
      <c r="I35" s="96" t="s">
        <v>115</v>
      </c>
      <c r="J35" s="119"/>
      <c r="K35" s="115">
        <f>VLOOKUP(E35,Sheet1!$A$1:$B$37,2,FALSE)</f>
        <v>2</v>
      </c>
      <c r="L35" s="115"/>
    </row>
    <row r="36" spans="1:12" ht="21.6" customHeight="1">
      <c r="A36" s="75">
        <v>33</v>
      </c>
      <c r="B36" s="89" t="s">
        <v>174</v>
      </c>
      <c r="C36" s="79" t="s">
        <v>182</v>
      </c>
      <c r="D36" s="85" t="s">
        <v>183</v>
      </c>
      <c r="E36" s="107" t="s">
        <v>137</v>
      </c>
      <c r="F36" s="87" t="s">
        <v>3</v>
      </c>
      <c r="G36" s="108">
        <v>43888</v>
      </c>
      <c r="H36" s="105" t="s">
        <v>184</v>
      </c>
      <c r="I36" s="96" t="s">
        <v>119</v>
      </c>
      <c r="J36" s="120"/>
      <c r="K36" s="115">
        <v>1</v>
      </c>
      <c r="L36" s="120"/>
    </row>
    <row r="37" spans="1:12" ht="21.6" customHeight="1">
      <c r="A37" s="75">
        <v>34</v>
      </c>
      <c r="B37" s="89" t="s">
        <v>174</v>
      </c>
      <c r="C37" s="79" t="s">
        <v>116</v>
      </c>
      <c r="D37" s="85" t="s">
        <v>176</v>
      </c>
      <c r="E37" s="107" t="s">
        <v>137</v>
      </c>
      <c r="F37" s="87" t="s">
        <v>3</v>
      </c>
      <c r="G37" s="108">
        <v>43896</v>
      </c>
      <c r="H37" s="98" t="s">
        <v>118</v>
      </c>
      <c r="I37" s="96" t="s">
        <v>119</v>
      </c>
      <c r="J37" s="115"/>
      <c r="K37" s="115">
        <v>1</v>
      </c>
      <c r="L37" s="115"/>
    </row>
    <row r="38" spans="1:12" ht="21.6" customHeight="1">
      <c r="A38" s="75">
        <v>35</v>
      </c>
      <c r="B38" s="89" t="s">
        <v>174</v>
      </c>
      <c r="C38" s="79" t="s">
        <v>141</v>
      </c>
      <c r="D38" s="85" t="s">
        <v>176</v>
      </c>
      <c r="E38" s="107" t="s">
        <v>137</v>
      </c>
      <c r="F38" s="87" t="s">
        <v>3</v>
      </c>
      <c r="G38" s="108">
        <v>43899</v>
      </c>
      <c r="H38" s="98" t="s">
        <v>143</v>
      </c>
      <c r="I38" s="96" t="s">
        <v>119</v>
      </c>
      <c r="J38" s="115"/>
      <c r="K38" s="115">
        <v>1</v>
      </c>
      <c r="L38" s="115"/>
    </row>
    <row r="39" spans="1:12" ht="21.6" customHeight="1">
      <c r="A39" s="75">
        <v>36</v>
      </c>
      <c r="B39" s="89" t="s">
        <v>174</v>
      </c>
      <c r="C39" s="79" t="s">
        <v>185</v>
      </c>
      <c r="D39" s="85" t="s">
        <v>186</v>
      </c>
      <c r="E39" s="107" t="s">
        <v>137</v>
      </c>
      <c r="F39" s="87" t="s">
        <v>3</v>
      </c>
      <c r="G39" s="108">
        <v>43897</v>
      </c>
      <c r="H39" s="112" t="s">
        <v>187</v>
      </c>
      <c r="I39" s="96" t="s">
        <v>115</v>
      </c>
      <c r="J39" s="115"/>
      <c r="K39" s="115">
        <f>VLOOKUP(E39,Sheet1!$A$1:$B$37,2,FALSE)</f>
        <v>2</v>
      </c>
      <c r="L39" s="115"/>
    </row>
    <row r="40" spans="1:12" ht="21.6" customHeight="1">
      <c r="A40" s="75">
        <v>37</v>
      </c>
      <c r="B40" s="89" t="s">
        <v>174</v>
      </c>
      <c r="C40" s="79" t="s">
        <v>188</v>
      </c>
      <c r="D40" s="85" t="s">
        <v>189</v>
      </c>
      <c r="E40" s="107" t="s">
        <v>137</v>
      </c>
      <c r="F40" s="87" t="s">
        <v>3</v>
      </c>
      <c r="G40" s="108">
        <v>43900</v>
      </c>
      <c r="H40" s="98" t="s">
        <v>190</v>
      </c>
      <c r="I40" s="96" t="s">
        <v>115</v>
      </c>
      <c r="J40" s="115"/>
      <c r="K40" s="115">
        <f>VLOOKUP(E40,Sheet1!$A$1:$B$37,2,FALSE)</f>
        <v>2</v>
      </c>
      <c r="L40" s="115"/>
    </row>
    <row r="41" spans="1:12" ht="21.6" customHeight="1">
      <c r="A41" s="75">
        <v>38</v>
      </c>
      <c r="B41" s="89" t="s">
        <v>174</v>
      </c>
      <c r="C41" s="79" t="s">
        <v>191</v>
      </c>
      <c r="D41" s="85" t="s">
        <v>192</v>
      </c>
      <c r="E41" s="107" t="s">
        <v>137</v>
      </c>
      <c r="F41" s="87" t="s">
        <v>3</v>
      </c>
      <c r="G41" s="108">
        <v>43903</v>
      </c>
      <c r="H41" s="98" t="s">
        <v>193</v>
      </c>
      <c r="I41" s="96" t="s">
        <v>115</v>
      </c>
      <c r="J41" s="115"/>
      <c r="K41" s="115">
        <f>VLOOKUP(E41,Sheet1!$A$1:$B$37,2,FALSE)</f>
        <v>2</v>
      </c>
      <c r="L41" s="115"/>
    </row>
    <row r="42" spans="1:12" ht="21.6" customHeight="1">
      <c r="A42" s="75">
        <v>39</v>
      </c>
      <c r="B42" s="89" t="s">
        <v>174</v>
      </c>
      <c r="C42" s="79" t="s">
        <v>194</v>
      </c>
      <c r="D42" s="85" t="s">
        <v>176</v>
      </c>
      <c r="E42" s="107" t="s">
        <v>137</v>
      </c>
      <c r="F42" s="87" t="s">
        <v>3</v>
      </c>
      <c r="G42" s="108">
        <v>43877</v>
      </c>
      <c r="H42" s="98" t="s">
        <v>195</v>
      </c>
      <c r="I42" s="96" t="s">
        <v>115</v>
      </c>
      <c r="J42" s="115"/>
      <c r="K42" s="115">
        <f>VLOOKUP(E42,Sheet1!$A$1:$B$37,2,FALSE)</f>
        <v>2</v>
      </c>
      <c r="L42" s="115"/>
    </row>
    <row r="43" spans="1:12" ht="21.6" customHeight="1">
      <c r="A43" s="75">
        <v>40</v>
      </c>
      <c r="B43" s="74" t="s">
        <v>89</v>
      </c>
      <c r="C43" s="79" t="s">
        <v>116</v>
      </c>
      <c r="D43" s="78" t="s">
        <v>196</v>
      </c>
      <c r="E43" s="95" t="s">
        <v>113</v>
      </c>
      <c r="F43" s="96" t="s">
        <v>3</v>
      </c>
      <c r="G43" s="97">
        <v>43896</v>
      </c>
      <c r="H43" s="113" t="s">
        <v>118</v>
      </c>
      <c r="I43" s="121" t="s">
        <v>119</v>
      </c>
      <c r="J43" s="115"/>
      <c r="K43" s="115">
        <v>1</v>
      </c>
      <c r="L43" s="115"/>
    </row>
    <row r="44" spans="1:12" ht="21.6" customHeight="1">
      <c r="A44" s="75">
        <v>41</v>
      </c>
      <c r="B44" s="89" t="s">
        <v>174</v>
      </c>
      <c r="C44" s="79" t="s">
        <v>197</v>
      </c>
      <c r="D44" s="78" t="s">
        <v>198</v>
      </c>
      <c r="E44" s="100" t="s">
        <v>199</v>
      </c>
      <c r="F44" s="77" t="s">
        <v>5</v>
      </c>
      <c r="G44" s="97">
        <v>43898</v>
      </c>
      <c r="H44" s="98" t="s">
        <v>200</v>
      </c>
      <c r="I44" s="96" t="s">
        <v>119</v>
      </c>
      <c r="J44" s="115"/>
      <c r="K44" s="115">
        <v>5</v>
      </c>
      <c r="L44" s="115"/>
    </row>
    <row r="45" spans="1:12" ht="21.6" customHeight="1">
      <c r="A45" s="75">
        <v>42</v>
      </c>
      <c r="B45" s="89" t="s">
        <v>174</v>
      </c>
      <c r="C45" s="79" t="s">
        <v>201</v>
      </c>
      <c r="D45" s="90" t="s">
        <v>176</v>
      </c>
      <c r="E45" s="95" t="s">
        <v>134</v>
      </c>
      <c r="F45" s="96" t="s">
        <v>4</v>
      </c>
      <c r="G45" s="97">
        <v>43904</v>
      </c>
      <c r="H45" s="111" t="s">
        <v>202</v>
      </c>
      <c r="I45" s="96" t="s">
        <v>119</v>
      </c>
      <c r="J45" s="115"/>
      <c r="K45" s="115">
        <v>2.5</v>
      </c>
      <c r="L45" s="115"/>
    </row>
    <row r="46" spans="1:12" ht="21.6" customHeight="1">
      <c r="A46" s="75">
        <v>43</v>
      </c>
      <c r="B46" s="89" t="s">
        <v>174</v>
      </c>
      <c r="C46" s="79" t="s">
        <v>203</v>
      </c>
      <c r="D46" s="90" t="s">
        <v>176</v>
      </c>
      <c r="E46" s="95" t="s">
        <v>134</v>
      </c>
      <c r="F46" s="96" t="s">
        <v>4</v>
      </c>
      <c r="G46" s="97">
        <v>43902</v>
      </c>
      <c r="H46" s="103" t="s">
        <v>204</v>
      </c>
      <c r="I46" s="96" t="s">
        <v>119</v>
      </c>
      <c r="J46" s="119"/>
      <c r="K46" s="115">
        <v>2.5</v>
      </c>
      <c r="L46" s="115"/>
    </row>
    <row r="47" spans="1:12" ht="21.6" customHeight="1">
      <c r="A47" s="75">
        <v>44</v>
      </c>
      <c r="B47" s="89" t="s">
        <v>174</v>
      </c>
      <c r="C47" s="79" t="s">
        <v>205</v>
      </c>
      <c r="D47" s="90" t="s">
        <v>176</v>
      </c>
      <c r="E47" s="95" t="s">
        <v>134</v>
      </c>
      <c r="F47" s="104" t="s">
        <v>4</v>
      </c>
      <c r="G47" s="97">
        <v>43897</v>
      </c>
      <c r="H47" s="105" t="s">
        <v>206</v>
      </c>
      <c r="I47" s="96" t="s">
        <v>119</v>
      </c>
      <c r="J47" s="120"/>
      <c r="K47" s="115">
        <v>2.5</v>
      </c>
      <c r="L47" s="120"/>
    </row>
    <row r="48" spans="1:12" ht="21.6" customHeight="1">
      <c r="A48" s="75">
        <v>45</v>
      </c>
      <c r="B48" s="89" t="s">
        <v>174</v>
      </c>
      <c r="C48" s="91" t="s">
        <v>207</v>
      </c>
      <c r="D48" s="90" t="s">
        <v>176</v>
      </c>
      <c r="E48" s="95" t="s">
        <v>134</v>
      </c>
      <c r="F48" s="96" t="s">
        <v>4</v>
      </c>
      <c r="G48" s="97">
        <v>43862</v>
      </c>
      <c r="H48" s="111" t="s">
        <v>208</v>
      </c>
      <c r="I48" s="96" t="s">
        <v>119</v>
      </c>
      <c r="J48" s="115"/>
      <c r="K48" s="115">
        <v>2.5</v>
      </c>
      <c r="L48" s="115"/>
    </row>
    <row r="49" spans="1:12" ht="21.6" customHeight="1">
      <c r="A49" s="75">
        <v>46</v>
      </c>
      <c r="B49" s="89" t="s">
        <v>174</v>
      </c>
      <c r="C49" s="90" t="s">
        <v>209</v>
      </c>
      <c r="D49" s="90" t="s">
        <v>176</v>
      </c>
      <c r="E49" s="95" t="s">
        <v>134</v>
      </c>
      <c r="F49" s="96" t="s">
        <v>4</v>
      </c>
      <c r="G49" s="97">
        <v>43840</v>
      </c>
      <c r="H49" s="103" t="s">
        <v>210</v>
      </c>
      <c r="I49" s="96" t="s">
        <v>119</v>
      </c>
      <c r="J49" s="119"/>
      <c r="K49" s="115">
        <v>2.5</v>
      </c>
      <c r="L49" s="115"/>
    </row>
    <row r="50" spans="1:12" ht="21.6" customHeight="1">
      <c r="A50" s="75">
        <v>47</v>
      </c>
      <c r="B50" s="89" t="s">
        <v>174</v>
      </c>
      <c r="C50" s="90" t="s">
        <v>211</v>
      </c>
      <c r="D50" s="90" t="s">
        <v>212</v>
      </c>
      <c r="E50" s="95" t="s">
        <v>213</v>
      </c>
      <c r="F50" s="104" t="s">
        <v>4</v>
      </c>
      <c r="G50" s="97">
        <v>43909</v>
      </c>
      <c r="H50" s="105" t="s">
        <v>214</v>
      </c>
      <c r="I50" s="96" t="s">
        <v>119</v>
      </c>
      <c r="J50" s="120"/>
      <c r="K50" s="115">
        <v>2.5</v>
      </c>
      <c r="L50" s="120"/>
    </row>
    <row r="51" spans="1:12" ht="21.6" customHeight="1">
      <c r="A51" s="75">
        <v>48</v>
      </c>
      <c r="B51" s="89" t="s">
        <v>174</v>
      </c>
      <c r="C51" s="78" t="s">
        <v>215</v>
      </c>
      <c r="D51" s="78" t="s">
        <v>176</v>
      </c>
      <c r="E51" s="95" t="s">
        <v>134</v>
      </c>
      <c r="F51" s="96" t="s">
        <v>4</v>
      </c>
      <c r="G51" s="97">
        <v>43846</v>
      </c>
      <c r="H51" s="98" t="s">
        <v>216</v>
      </c>
      <c r="I51" s="96" t="s">
        <v>119</v>
      </c>
      <c r="J51" s="115"/>
      <c r="K51" s="115">
        <v>2.5</v>
      </c>
      <c r="L51" s="115"/>
    </row>
    <row r="52" spans="1:12" ht="21.6" customHeight="1">
      <c r="A52" s="75">
        <v>49</v>
      </c>
      <c r="B52" s="89" t="s">
        <v>174</v>
      </c>
      <c r="C52" s="78" t="s">
        <v>217</v>
      </c>
      <c r="D52" s="78" t="s">
        <v>176</v>
      </c>
      <c r="E52" s="95" t="s">
        <v>137</v>
      </c>
      <c r="F52" s="96" t="s">
        <v>3</v>
      </c>
      <c r="G52" s="97">
        <v>43873</v>
      </c>
      <c r="H52" s="98" t="s">
        <v>160</v>
      </c>
      <c r="I52" s="96" t="s">
        <v>119</v>
      </c>
      <c r="J52" s="115"/>
      <c r="K52" s="115">
        <v>1</v>
      </c>
      <c r="L52" s="115"/>
    </row>
    <row r="53" spans="1:12" ht="21.6" customHeight="1">
      <c r="A53" s="75">
        <v>50</v>
      </c>
      <c r="B53" s="74" t="s">
        <v>66</v>
      </c>
      <c r="C53" s="78" t="s">
        <v>218</v>
      </c>
      <c r="D53" s="78" t="s">
        <v>219</v>
      </c>
      <c r="E53" s="95" t="s">
        <v>113</v>
      </c>
      <c r="F53" s="96" t="s">
        <v>3</v>
      </c>
      <c r="G53" s="97">
        <v>43859</v>
      </c>
      <c r="H53" s="112" t="s">
        <v>162</v>
      </c>
      <c r="I53" s="96" t="s">
        <v>119</v>
      </c>
      <c r="J53" s="115"/>
      <c r="K53" s="115">
        <v>1</v>
      </c>
      <c r="L53" s="115"/>
    </row>
    <row r="54" spans="1:12" ht="21.6" customHeight="1">
      <c r="A54" s="75">
        <v>51</v>
      </c>
      <c r="B54" s="74" t="s">
        <v>66</v>
      </c>
      <c r="C54" s="83" t="s">
        <v>207</v>
      </c>
      <c r="D54" s="83" t="s">
        <v>219</v>
      </c>
      <c r="E54" s="95" t="s">
        <v>134</v>
      </c>
      <c r="F54" s="99" t="s">
        <v>4</v>
      </c>
      <c r="G54" s="97">
        <v>43862</v>
      </c>
      <c r="H54" s="98" t="s">
        <v>208</v>
      </c>
      <c r="I54" s="99" t="s">
        <v>119</v>
      </c>
      <c r="J54" s="115"/>
      <c r="K54" s="115">
        <v>2.5</v>
      </c>
      <c r="L54" s="115"/>
    </row>
    <row r="55" spans="1:12" ht="21.6" customHeight="1">
      <c r="A55" s="75">
        <v>52</v>
      </c>
      <c r="B55" s="74" t="s">
        <v>66</v>
      </c>
      <c r="C55" s="78" t="s">
        <v>220</v>
      </c>
      <c r="D55" s="78" t="s">
        <v>219</v>
      </c>
      <c r="E55" s="95" t="s">
        <v>113</v>
      </c>
      <c r="F55" s="96" t="s">
        <v>3</v>
      </c>
      <c r="G55" s="97">
        <v>43862</v>
      </c>
      <c r="H55" s="98" t="s">
        <v>221</v>
      </c>
      <c r="I55" s="96" t="s">
        <v>119</v>
      </c>
      <c r="J55" s="115"/>
      <c r="K55" s="115">
        <v>1</v>
      </c>
      <c r="L55" s="115"/>
    </row>
    <row r="56" spans="1:12" ht="21.6" customHeight="1">
      <c r="A56" s="75">
        <v>53</v>
      </c>
      <c r="B56" s="74" t="s">
        <v>66</v>
      </c>
      <c r="C56" s="78" t="s">
        <v>222</v>
      </c>
      <c r="D56" s="78" t="s">
        <v>219</v>
      </c>
      <c r="E56" s="95" t="s">
        <v>113</v>
      </c>
      <c r="F56" s="96" t="s">
        <v>3</v>
      </c>
      <c r="G56" s="97">
        <v>43864</v>
      </c>
      <c r="H56" s="98" t="s">
        <v>223</v>
      </c>
      <c r="I56" s="96" t="s">
        <v>119</v>
      </c>
      <c r="J56" s="115"/>
      <c r="K56" s="115">
        <v>1</v>
      </c>
      <c r="L56" s="115"/>
    </row>
    <row r="57" spans="1:12" ht="21.6" customHeight="1">
      <c r="A57" s="75">
        <v>54</v>
      </c>
      <c r="B57" s="74" t="s">
        <v>66</v>
      </c>
      <c r="C57" s="92" t="s">
        <v>224</v>
      </c>
      <c r="D57" s="78" t="s">
        <v>219</v>
      </c>
      <c r="E57" s="95" t="s">
        <v>113</v>
      </c>
      <c r="F57" s="96" t="s">
        <v>3</v>
      </c>
      <c r="G57" s="97">
        <v>43893</v>
      </c>
      <c r="H57" s="98" t="s">
        <v>169</v>
      </c>
      <c r="I57" s="96" t="s">
        <v>119</v>
      </c>
      <c r="J57" s="115"/>
      <c r="K57" s="115">
        <v>1</v>
      </c>
      <c r="L57" s="115"/>
    </row>
    <row r="58" spans="1:12" ht="21.6" customHeight="1">
      <c r="A58" s="75">
        <v>55</v>
      </c>
      <c r="B58" s="74" t="s">
        <v>66</v>
      </c>
      <c r="C58" s="93" t="s">
        <v>141</v>
      </c>
      <c r="D58" s="78" t="s">
        <v>219</v>
      </c>
      <c r="E58" s="95" t="s">
        <v>113</v>
      </c>
      <c r="F58" s="96" t="s">
        <v>3</v>
      </c>
      <c r="G58" s="97">
        <v>43897</v>
      </c>
      <c r="H58" s="98" t="s">
        <v>143</v>
      </c>
      <c r="I58" s="96" t="s">
        <v>119</v>
      </c>
      <c r="J58" s="115"/>
      <c r="K58" s="115">
        <v>1</v>
      </c>
      <c r="L58" s="115"/>
    </row>
    <row r="59" spans="1:12" ht="21.6" customHeight="1">
      <c r="A59" s="75">
        <v>56</v>
      </c>
      <c r="B59" s="74" t="s">
        <v>66</v>
      </c>
      <c r="C59" s="91" t="s">
        <v>116</v>
      </c>
      <c r="D59" s="78" t="s">
        <v>219</v>
      </c>
      <c r="E59" s="95" t="s">
        <v>113</v>
      </c>
      <c r="F59" s="96" t="s">
        <v>3</v>
      </c>
      <c r="G59" s="97">
        <v>43897</v>
      </c>
      <c r="H59" s="111" t="s">
        <v>118</v>
      </c>
      <c r="I59" s="117" t="s">
        <v>119</v>
      </c>
      <c r="J59" s="115"/>
      <c r="K59" s="115">
        <v>1</v>
      </c>
      <c r="L59" s="115"/>
    </row>
    <row r="60" spans="1:12" ht="21.6" customHeight="1">
      <c r="A60" s="75">
        <v>57</v>
      </c>
      <c r="B60" s="74" t="s">
        <v>66</v>
      </c>
      <c r="C60" s="78" t="s">
        <v>225</v>
      </c>
      <c r="D60" s="78" t="s">
        <v>226</v>
      </c>
      <c r="E60" s="95" t="s">
        <v>113</v>
      </c>
      <c r="F60" s="96" t="s">
        <v>3</v>
      </c>
      <c r="G60" s="97">
        <v>43901</v>
      </c>
      <c r="H60" s="103" t="s">
        <v>227</v>
      </c>
      <c r="I60" s="118" t="s">
        <v>115</v>
      </c>
      <c r="J60" s="119"/>
      <c r="K60" s="115">
        <f>VLOOKUP(E60,Sheet1!$A$1:$B$37,2,FALSE)</f>
        <v>2</v>
      </c>
      <c r="L60" s="115"/>
    </row>
    <row r="61" spans="1:12" ht="21.6" customHeight="1">
      <c r="A61" s="75">
        <v>58</v>
      </c>
      <c r="B61" s="74" t="s">
        <v>66</v>
      </c>
      <c r="C61" s="90" t="s">
        <v>203</v>
      </c>
      <c r="D61" s="90" t="s">
        <v>219</v>
      </c>
      <c r="E61" s="95" t="s">
        <v>134</v>
      </c>
      <c r="F61" s="104" t="s">
        <v>4</v>
      </c>
      <c r="G61" s="97">
        <v>43902</v>
      </c>
      <c r="H61" s="105" t="s">
        <v>204</v>
      </c>
      <c r="I61" s="96" t="s">
        <v>119</v>
      </c>
      <c r="J61" s="120"/>
      <c r="K61" s="115">
        <v>2.5</v>
      </c>
      <c r="L61" s="120"/>
    </row>
    <row r="62" spans="1:12" ht="21.6" customHeight="1">
      <c r="A62" s="75">
        <v>59</v>
      </c>
      <c r="B62" s="74" t="s">
        <v>66</v>
      </c>
      <c r="C62" s="78" t="s">
        <v>228</v>
      </c>
      <c r="D62" s="78" t="s">
        <v>219</v>
      </c>
      <c r="E62" s="95" t="s">
        <v>35</v>
      </c>
      <c r="F62" s="96" t="s">
        <v>4</v>
      </c>
      <c r="G62" s="97">
        <v>43903</v>
      </c>
      <c r="H62" s="98" t="s">
        <v>229</v>
      </c>
      <c r="I62" s="96" t="s">
        <v>119</v>
      </c>
      <c r="J62" s="115" t="s">
        <v>230</v>
      </c>
      <c r="K62" s="115">
        <v>2.5</v>
      </c>
      <c r="L62" s="115"/>
    </row>
    <row r="63" spans="1:12" ht="21.6" customHeight="1">
      <c r="A63" s="75">
        <v>60</v>
      </c>
      <c r="B63" s="74" t="s">
        <v>66</v>
      </c>
      <c r="C63" s="78" t="s">
        <v>146</v>
      </c>
      <c r="D63" s="78" t="s">
        <v>219</v>
      </c>
      <c r="E63" s="95" t="s">
        <v>113</v>
      </c>
      <c r="F63" s="96" t="s">
        <v>3</v>
      </c>
      <c r="G63" s="97">
        <v>43898</v>
      </c>
      <c r="H63" s="98" t="s">
        <v>147</v>
      </c>
      <c r="I63" s="96" t="s">
        <v>119</v>
      </c>
      <c r="J63" s="115"/>
      <c r="K63" s="115">
        <v>1</v>
      </c>
      <c r="L63" s="115"/>
    </row>
    <row r="64" spans="1:12" ht="21.6" customHeight="1">
      <c r="A64" s="75">
        <v>61</v>
      </c>
      <c r="B64" s="74" t="s">
        <v>93</v>
      </c>
      <c r="C64" s="79" t="s">
        <v>228</v>
      </c>
      <c r="D64" s="80" t="s">
        <v>117</v>
      </c>
      <c r="E64" s="95" t="s">
        <v>35</v>
      </c>
      <c r="F64" s="96" t="s">
        <v>4</v>
      </c>
      <c r="G64" s="97">
        <v>43903</v>
      </c>
      <c r="H64" s="114" t="s">
        <v>229</v>
      </c>
      <c r="I64" s="96" t="s">
        <v>119</v>
      </c>
      <c r="J64" s="115"/>
      <c r="K64" s="115">
        <v>2.5</v>
      </c>
      <c r="L64" s="115"/>
    </row>
    <row r="65" spans="1:12" ht="21.6" customHeight="1">
      <c r="A65" s="75">
        <v>62</v>
      </c>
      <c r="B65" s="84" t="s">
        <v>58</v>
      </c>
      <c r="C65" s="79" t="s">
        <v>231</v>
      </c>
      <c r="D65" s="83" t="s">
        <v>232</v>
      </c>
      <c r="E65" s="95" t="s">
        <v>113</v>
      </c>
      <c r="F65" s="96" t="s">
        <v>3</v>
      </c>
      <c r="G65" s="152">
        <v>43864</v>
      </c>
      <c r="H65" s="153" t="s">
        <v>233</v>
      </c>
      <c r="I65" s="99" t="s">
        <v>119</v>
      </c>
      <c r="J65" s="115"/>
      <c r="K65" s="115">
        <v>1</v>
      </c>
      <c r="L65" s="115"/>
    </row>
    <row r="66" spans="1:12" ht="21.6" customHeight="1">
      <c r="A66" s="75">
        <v>63</v>
      </c>
      <c r="B66" s="84" t="s">
        <v>58</v>
      </c>
      <c r="C66" s="79" t="s">
        <v>234</v>
      </c>
      <c r="D66" s="78" t="s">
        <v>235</v>
      </c>
      <c r="E66" s="95" t="s">
        <v>113</v>
      </c>
      <c r="F66" s="96" t="s">
        <v>3</v>
      </c>
      <c r="G66" s="97">
        <v>43867</v>
      </c>
      <c r="H66" s="153" t="s">
        <v>126</v>
      </c>
      <c r="I66" s="96" t="s">
        <v>119</v>
      </c>
      <c r="J66" s="115"/>
      <c r="K66" s="115">
        <v>1</v>
      </c>
      <c r="L66" s="115"/>
    </row>
    <row r="67" spans="1:12" ht="21.6" customHeight="1">
      <c r="A67" s="75">
        <v>64</v>
      </c>
      <c r="B67" s="84" t="s">
        <v>58</v>
      </c>
      <c r="C67" s="79" t="s">
        <v>236</v>
      </c>
      <c r="D67" s="122" t="s">
        <v>232</v>
      </c>
      <c r="E67" s="95" t="s">
        <v>113</v>
      </c>
      <c r="F67" s="96" t="s">
        <v>3</v>
      </c>
      <c r="G67" s="97">
        <v>43888</v>
      </c>
      <c r="H67" s="153" t="s">
        <v>184</v>
      </c>
      <c r="I67" s="96" t="s">
        <v>119</v>
      </c>
      <c r="J67" s="115"/>
      <c r="K67" s="115">
        <v>1</v>
      </c>
      <c r="L67" s="115"/>
    </row>
    <row r="68" spans="1:12" ht="21.6" customHeight="1">
      <c r="A68" s="75">
        <v>65</v>
      </c>
      <c r="B68" s="84" t="s">
        <v>58</v>
      </c>
      <c r="C68" s="79" t="s">
        <v>237</v>
      </c>
      <c r="D68" s="78" t="s">
        <v>238</v>
      </c>
      <c r="E68" s="95" t="s">
        <v>113</v>
      </c>
      <c r="F68" s="96" t="s">
        <v>3</v>
      </c>
      <c r="G68" s="97">
        <v>43892</v>
      </c>
      <c r="H68" s="153" t="s">
        <v>239</v>
      </c>
      <c r="I68" s="96" t="s">
        <v>115</v>
      </c>
      <c r="J68" s="115"/>
      <c r="K68" s="115">
        <f>VLOOKUP(E68,Sheet1!$A$1:$B$37,2,FALSE)</f>
        <v>2</v>
      </c>
      <c r="L68" s="115"/>
    </row>
    <row r="69" spans="1:12" ht="21.6" customHeight="1">
      <c r="A69" s="75">
        <v>66</v>
      </c>
      <c r="B69" s="84" t="s">
        <v>58</v>
      </c>
      <c r="C69" s="79" t="s">
        <v>240</v>
      </c>
      <c r="D69" s="85" t="s">
        <v>241</v>
      </c>
      <c r="E69" s="95" t="s">
        <v>113</v>
      </c>
      <c r="F69" s="96" t="s">
        <v>3</v>
      </c>
      <c r="G69" s="97">
        <v>43899</v>
      </c>
      <c r="H69" s="153" t="s">
        <v>147</v>
      </c>
      <c r="I69" s="96" t="s">
        <v>119</v>
      </c>
      <c r="J69" s="115"/>
      <c r="K69" s="115">
        <v>1</v>
      </c>
      <c r="L69" s="115"/>
    </row>
    <row r="70" spans="1:12" ht="21.6" customHeight="1">
      <c r="A70" s="75">
        <v>67</v>
      </c>
      <c r="B70" s="84" t="s">
        <v>58</v>
      </c>
      <c r="C70" s="79" t="s">
        <v>242</v>
      </c>
      <c r="D70" s="104" t="s">
        <v>241</v>
      </c>
      <c r="E70" s="95" t="s">
        <v>137</v>
      </c>
      <c r="F70" s="96" t="s">
        <v>3</v>
      </c>
      <c r="G70" s="97">
        <v>43903</v>
      </c>
      <c r="H70" s="154" t="s">
        <v>243</v>
      </c>
      <c r="I70" s="117" t="s">
        <v>119</v>
      </c>
      <c r="J70" s="115"/>
      <c r="K70" s="115">
        <v>1</v>
      </c>
      <c r="L70" s="115"/>
    </row>
    <row r="71" spans="1:12" ht="21.6" customHeight="1">
      <c r="A71" s="75">
        <v>68</v>
      </c>
      <c r="B71" s="84" t="s">
        <v>58</v>
      </c>
      <c r="C71" s="123" t="s">
        <v>244</v>
      </c>
      <c r="D71" s="90" t="s">
        <v>245</v>
      </c>
      <c r="E71" s="95" t="s">
        <v>113</v>
      </c>
      <c r="F71" s="96" t="s">
        <v>3</v>
      </c>
      <c r="G71" s="97">
        <v>43915</v>
      </c>
      <c r="H71" s="155" t="s">
        <v>246</v>
      </c>
      <c r="I71" s="117" t="s">
        <v>119</v>
      </c>
      <c r="J71" s="119"/>
      <c r="K71" s="115">
        <v>1</v>
      </c>
      <c r="L71" s="115"/>
    </row>
    <row r="72" spans="1:12" ht="21.6" customHeight="1">
      <c r="A72" s="75">
        <v>69</v>
      </c>
      <c r="B72" s="84" t="s">
        <v>58</v>
      </c>
      <c r="C72" s="124" t="s">
        <v>247</v>
      </c>
      <c r="D72" s="90" t="s">
        <v>238</v>
      </c>
      <c r="E72" s="95" t="s">
        <v>113</v>
      </c>
      <c r="F72" s="96" t="s">
        <v>3</v>
      </c>
      <c r="G72" s="97">
        <v>43908</v>
      </c>
      <c r="H72" s="155" t="s">
        <v>248</v>
      </c>
      <c r="I72" s="117" t="s">
        <v>115</v>
      </c>
      <c r="J72" s="119"/>
      <c r="K72" s="115">
        <v>2</v>
      </c>
      <c r="L72" s="115"/>
    </row>
    <row r="73" spans="1:12" ht="21.6" customHeight="1">
      <c r="A73" s="75">
        <v>70</v>
      </c>
      <c r="B73" s="84" t="s">
        <v>58</v>
      </c>
      <c r="C73" s="85" t="s">
        <v>249</v>
      </c>
      <c r="D73" s="90" t="s">
        <v>238</v>
      </c>
      <c r="E73" s="95" t="s">
        <v>13</v>
      </c>
      <c r="F73" s="96" t="s">
        <v>3</v>
      </c>
      <c r="G73" s="97">
        <v>43900</v>
      </c>
      <c r="H73" s="156" t="s">
        <v>250</v>
      </c>
      <c r="I73" s="118" t="s">
        <v>119</v>
      </c>
      <c r="J73" s="119"/>
      <c r="K73" s="115">
        <v>2.5</v>
      </c>
      <c r="L73" s="115"/>
    </row>
    <row r="74" spans="1:12" ht="21.6" customHeight="1">
      <c r="A74" s="75">
        <v>71</v>
      </c>
      <c r="B74" s="84" t="s">
        <v>63</v>
      </c>
      <c r="C74" s="125" t="s">
        <v>228</v>
      </c>
      <c r="D74" s="90" t="s">
        <v>251</v>
      </c>
      <c r="E74" s="95" t="s">
        <v>35</v>
      </c>
      <c r="F74" s="96" t="s">
        <v>4</v>
      </c>
      <c r="G74" s="97">
        <v>43903</v>
      </c>
      <c r="H74" s="157" t="s">
        <v>229</v>
      </c>
      <c r="I74" s="96" t="s">
        <v>119</v>
      </c>
      <c r="J74" s="119" t="s">
        <v>230</v>
      </c>
      <c r="K74" s="115">
        <v>2.5</v>
      </c>
      <c r="L74" s="115"/>
    </row>
    <row r="75" spans="1:12" ht="21.6" customHeight="1">
      <c r="A75" s="75">
        <v>72</v>
      </c>
      <c r="B75" s="84" t="s">
        <v>63</v>
      </c>
      <c r="C75" s="126" t="s">
        <v>146</v>
      </c>
      <c r="D75" s="126" t="s">
        <v>251</v>
      </c>
      <c r="E75" s="95" t="s">
        <v>113</v>
      </c>
      <c r="F75" s="96" t="s">
        <v>3</v>
      </c>
      <c r="G75" s="97">
        <v>43899</v>
      </c>
      <c r="H75" s="156" t="s">
        <v>147</v>
      </c>
      <c r="I75" s="96" t="s">
        <v>119</v>
      </c>
      <c r="J75" s="119"/>
      <c r="K75" s="115">
        <v>1</v>
      </c>
      <c r="L75" s="115"/>
    </row>
    <row r="76" spans="1:12" ht="21.6" customHeight="1">
      <c r="A76" s="75">
        <v>73</v>
      </c>
      <c r="B76" s="84" t="s">
        <v>63</v>
      </c>
      <c r="C76" s="126" t="s">
        <v>252</v>
      </c>
      <c r="D76" s="126" t="s">
        <v>251</v>
      </c>
      <c r="E76" s="95" t="s">
        <v>35</v>
      </c>
      <c r="F76" s="90" t="s">
        <v>4</v>
      </c>
      <c r="G76" s="97">
        <v>43898</v>
      </c>
      <c r="H76" s="157" t="s">
        <v>253</v>
      </c>
      <c r="I76" s="96" t="s">
        <v>119</v>
      </c>
      <c r="J76" s="119" t="s">
        <v>230</v>
      </c>
      <c r="K76" s="115">
        <v>2.5</v>
      </c>
      <c r="L76" s="115"/>
    </row>
    <row r="77" spans="1:12" ht="21.6" customHeight="1">
      <c r="A77" s="75">
        <v>74</v>
      </c>
      <c r="B77" s="84" t="s">
        <v>63</v>
      </c>
      <c r="C77" s="63" t="s">
        <v>141</v>
      </c>
      <c r="D77" s="126" t="s">
        <v>251</v>
      </c>
      <c r="E77" s="95" t="s">
        <v>113</v>
      </c>
      <c r="F77" s="96" t="s">
        <v>3</v>
      </c>
      <c r="G77" s="97">
        <v>43897</v>
      </c>
      <c r="H77" s="157" t="s">
        <v>143</v>
      </c>
      <c r="I77" s="96" t="s">
        <v>119</v>
      </c>
      <c r="J77" s="119"/>
      <c r="K77" s="115">
        <v>1</v>
      </c>
      <c r="L77" s="115"/>
    </row>
    <row r="78" spans="1:12" ht="21.6" customHeight="1">
      <c r="A78" s="75">
        <v>75</v>
      </c>
      <c r="B78" s="84" t="s">
        <v>63</v>
      </c>
      <c r="C78" s="63" t="s">
        <v>201</v>
      </c>
      <c r="D78" s="126" t="s">
        <v>251</v>
      </c>
      <c r="E78" s="95" t="s">
        <v>35</v>
      </c>
      <c r="F78" s="90" t="s">
        <v>4</v>
      </c>
      <c r="G78" s="97">
        <v>43895</v>
      </c>
      <c r="H78" s="156" t="s">
        <v>202</v>
      </c>
      <c r="I78" s="96" t="s">
        <v>119</v>
      </c>
      <c r="J78" s="119" t="s">
        <v>230</v>
      </c>
      <c r="K78" s="115">
        <v>2.5</v>
      </c>
      <c r="L78" s="115"/>
    </row>
    <row r="79" spans="1:12" ht="21.6" customHeight="1">
      <c r="A79" s="75">
        <v>76</v>
      </c>
      <c r="B79" s="84" t="s">
        <v>63</v>
      </c>
      <c r="C79" s="127" t="s">
        <v>254</v>
      </c>
      <c r="D79" s="126" t="s">
        <v>251</v>
      </c>
      <c r="E79" s="95" t="s">
        <v>113</v>
      </c>
      <c r="F79" s="96" t="s">
        <v>3</v>
      </c>
      <c r="G79" s="97">
        <v>43894</v>
      </c>
      <c r="H79" s="157" t="s">
        <v>255</v>
      </c>
      <c r="I79" s="96" t="s">
        <v>119</v>
      </c>
      <c r="J79" s="119"/>
      <c r="K79" s="115">
        <v>1</v>
      </c>
      <c r="L79" s="115"/>
    </row>
    <row r="80" spans="1:12" ht="21.6" customHeight="1">
      <c r="A80" s="75">
        <v>77</v>
      </c>
      <c r="B80" s="89" t="s">
        <v>63</v>
      </c>
      <c r="C80" s="128" t="s">
        <v>256</v>
      </c>
      <c r="D80" s="129" t="s">
        <v>251</v>
      </c>
      <c r="E80" s="95" t="s">
        <v>34</v>
      </c>
      <c r="F80" s="96" t="s">
        <v>4</v>
      </c>
      <c r="G80" s="97">
        <v>43886</v>
      </c>
      <c r="H80" s="157" t="s">
        <v>257</v>
      </c>
      <c r="I80" s="96" t="s">
        <v>119</v>
      </c>
      <c r="J80" s="119"/>
      <c r="K80" s="115">
        <v>5</v>
      </c>
      <c r="L80" s="115"/>
    </row>
    <row r="81" spans="1:12" ht="21.6" customHeight="1">
      <c r="A81" s="75">
        <v>78</v>
      </c>
      <c r="B81" s="89" t="s">
        <v>63</v>
      </c>
      <c r="C81" s="130" t="s">
        <v>258</v>
      </c>
      <c r="D81" s="129" t="s">
        <v>251</v>
      </c>
      <c r="E81" s="95" t="s">
        <v>137</v>
      </c>
      <c r="F81" s="96" t="s">
        <v>3</v>
      </c>
      <c r="G81" s="97">
        <v>43872</v>
      </c>
      <c r="H81" s="157" t="s">
        <v>259</v>
      </c>
      <c r="I81" s="96" t="s">
        <v>119</v>
      </c>
      <c r="J81" s="119"/>
      <c r="K81" s="115">
        <v>1</v>
      </c>
      <c r="L81" s="115"/>
    </row>
    <row r="82" spans="1:12" ht="21.6" customHeight="1">
      <c r="A82" s="75">
        <v>79</v>
      </c>
      <c r="B82" s="131" t="s">
        <v>63</v>
      </c>
      <c r="C82" s="132" t="s">
        <v>260</v>
      </c>
      <c r="D82" s="133" t="s">
        <v>251</v>
      </c>
      <c r="E82" s="158" t="s">
        <v>113</v>
      </c>
      <c r="F82" s="159" t="s">
        <v>3</v>
      </c>
      <c r="G82" s="160">
        <v>43863</v>
      </c>
      <c r="H82" s="161" t="s">
        <v>261</v>
      </c>
      <c r="I82" s="96" t="s">
        <v>119</v>
      </c>
      <c r="J82" s="180"/>
      <c r="K82" s="181">
        <v>1</v>
      </c>
      <c r="L82" s="180"/>
    </row>
    <row r="83" spans="1:12" customFormat="1" ht="21.6" customHeight="1">
      <c r="A83" s="75">
        <v>80</v>
      </c>
      <c r="B83" s="131" t="s">
        <v>63</v>
      </c>
      <c r="C83" s="132" t="s">
        <v>116</v>
      </c>
      <c r="D83" s="133" t="s">
        <v>251</v>
      </c>
      <c r="E83" s="158" t="s">
        <v>113</v>
      </c>
      <c r="F83" s="159" t="s">
        <v>3</v>
      </c>
      <c r="G83" s="160">
        <v>43896</v>
      </c>
      <c r="H83" s="162" t="s">
        <v>118</v>
      </c>
      <c r="I83" s="96" t="s">
        <v>119</v>
      </c>
      <c r="J83" s="180"/>
      <c r="K83" s="181">
        <v>1</v>
      </c>
      <c r="L83" s="180"/>
    </row>
    <row r="84" spans="1:12" customFormat="1" ht="21.6" customHeight="1">
      <c r="A84" s="75">
        <v>81</v>
      </c>
      <c r="B84" s="131" t="s">
        <v>63</v>
      </c>
      <c r="C84" s="132" t="s">
        <v>262</v>
      </c>
      <c r="D84" s="133" t="s">
        <v>251</v>
      </c>
      <c r="E84" s="158" t="s">
        <v>199</v>
      </c>
      <c r="F84" s="159" t="s">
        <v>5</v>
      </c>
      <c r="G84" s="160">
        <v>43917</v>
      </c>
      <c r="H84" s="113" t="s">
        <v>263</v>
      </c>
      <c r="I84" s="96" t="s">
        <v>119</v>
      </c>
      <c r="J84" s="180"/>
      <c r="K84" s="181">
        <v>5</v>
      </c>
      <c r="L84" s="180"/>
    </row>
    <row r="85" spans="1:12" customFormat="1" ht="21.6" customHeight="1">
      <c r="A85" s="75">
        <v>82</v>
      </c>
      <c r="B85" s="131" t="s">
        <v>63</v>
      </c>
      <c r="C85" s="132" t="s">
        <v>264</v>
      </c>
      <c r="D85" s="133" t="s">
        <v>251</v>
      </c>
      <c r="E85" s="158" t="s">
        <v>113</v>
      </c>
      <c r="F85" s="159" t="s">
        <v>3</v>
      </c>
      <c r="G85" s="97">
        <v>43915</v>
      </c>
      <c r="H85" s="155" t="s">
        <v>246</v>
      </c>
      <c r="I85" s="96" t="s">
        <v>119</v>
      </c>
      <c r="J85" s="180"/>
      <c r="K85" s="181">
        <v>1</v>
      </c>
      <c r="L85" s="180"/>
    </row>
    <row r="86" spans="1:12" customFormat="1" ht="21.6" customHeight="1">
      <c r="A86" s="75">
        <v>83</v>
      </c>
      <c r="B86" s="131" t="s">
        <v>63</v>
      </c>
      <c r="C86" s="77" t="s">
        <v>203</v>
      </c>
      <c r="D86" s="77" t="s">
        <v>251</v>
      </c>
      <c r="E86" s="77" t="s">
        <v>134</v>
      </c>
      <c r="F86" s="77" t="s">
        <v>4</v>
      </c>
      <c r="G86" s="148" t="s">
        <v>265</v>
      </c>
      <c r="H86" s="163" t="s">
        <v>204</v>
      </c>
      <c r="I86" s="96" t="s">
        <v>119</v>
      </c>
      <c r="J86" s="180"/>
      <c r="K86" s="181">
        <v>2.5</v>
      </c>
      <c r="L86" s="180"/>
    </row>
    <row r="87" spans="1:12" s="71" customFormat="1" ht="21.6" customHeight="1">
      <c r="A87" s="75">
        <v>84</v>
      </c>
      <c r="B87" s="131" t="s">
        <v>63</v>
      </c>
      <c r="C87" s="134" t="s">
        <v>266</v>
      </c>
      <c r="D87" s="129" t="s">
        <v>251</v>
      </c>
      <c r="E87" s="164" t="s">
        <v>113</v>
      </c>
      <c r="F87" s="159" t="s">
        <v>3</v>
      </c>
      <c r="G87" s="165">
        <v>43872</v>
      </c>
      <c r="H87" s="166" t="s">
        <v>267</v>
      </c>
      <c r="I87" s="96" t="s">
        <v>119</v>
      </c>
      <c r="J87" s="182"/>
      <c r="K87" s="182">
        <v>1</v>
      </c>
      <c r="L87" s="182"/>
    </row>
    <row r="88" spans="1:12" ht="21.6" customHeight="1">
      <c r="A88" s="75">
        <v>85</v>
      </c>
      <c r="B88" s="131" t="s">
        <v>78</v>
      </c>
      <c r="C88" s="135" t="s">
        <v>268</v>
      </c>
      <c r="D88" s="136" t="s">
        <v>269</v>
      </c>
      <c r="E88" s="158" t="s">
        <v>113</v>
      </c>
      <c r="F88" s="159" t="s">
        <v>3</v>
      </c>
      <c r="G88" s="160">
        <v>43832</v>
      </c>
      <c r="H88" s="162" t="s">
        <v>270</v>
      </c>
      <c r="I88" s="73" t="s">
        <v>115</v>
      </c>
      <c r="K88" s="73">
        <v>2</v>
      </c>
    </row>
    <row r="89" spans="1:12" ht="21.6" customHeight="1">
      <c r="A89" s="75">
        <v>86</v>
      </c>
      <c r="B89" s="131" t="s">
        <v>78</v>
      </c>
      <c r="C89" s="135" t="s">
        <v>218</v>
      </c>
      <c r="D89" s="136" t="s">
        <v>269</v>
      </c>
      <c r="E89" s="158" t="s">
        <v>113</v>
      </c>
      <c r="F89" s="159" t="s">
        <v>3</v>
      </c>
      <c r="G89" s="160">
        <v>43859</v>
      </c>
      <c r="H89" s="161" t="s">
        <v>162</v>
      </c>
      <c r="I89" s="73" t="s">
        <v>119</v>
      </c>
      <c r="K89" s="73">
        <v>1</v>
      </c>
    </row>
    <row r="90" spans="1:12" ht="21.6" customHeight="1">
      <c r="A90" s="75">
        <v>87</v>
      </c>
      <c r="B90" s="131" t="s">
        <v>78</v>
      </c>
      <c r="C90" s="135" t="s">
        <v>116</v>
      </c>
      <c r="D90" s="136" t="s">
        <v>269</v>
      </c>
      <c r="E90" s="158" t="s">
        <v>113</v>
      </c>
      <c r="F90" s="159" t="s">
        <v>3</v>
      </c>
      <c r="G90" s="160">
        <v>43896</v>
      </c>
      <c r="H90" s="162" t="s">
        <v>118</v>
      </c>
      <c r="I90" s="73" t="s">
        <v>119</v>
      </c>
      <c r="K90" s="73">
        <v>1</v>
      </c>
    </row>
    <row r="91" spans="1:12" ht="21.6" customHeight="1">
      <c r="A91" s="75">
        <v>88</v>
      </c>
      <c r="B91" s="131" t="s">
        <v>78</v>
      </c>
      <c r="C91" s="135" t="s">
        <v>146</v>
      </c>
      <c r="D91" s="136" t="s">
        <v>269</v>
      </c>
      <c r="E91" s="158" t="s">
        <v>113</v>
      </c>
      <c r="F91" s="159" t="s">
        <v>3</v>
      </c>
      <c r="G91" s="160">
        <v>43899</v>
      </c>
      <c r="H91" s="161" t="s">
        <v>147</v>
      </c>
      <c r="I91" s="73" t="s">
        <v>119</v>
      </c>
      <c r="K91" s="73">
        <v>1</v>
      </c>
    </row>
    <row r="92" spans="1:12" ht="21.6" customHeight="1">
      <c r="A92" s="75">
        <v>89</v>
      </c>
      <c r="B92" s="131" t="s">
        <v>73</v>
      </c>
      <c r="C92" s="135" t="s">
        <v>271</v>
      </c>
      <c r="D92" s="136" t="s">
        <v>272</v>
      </c>
      <c r="E92" s="158" t="s">
        <v>113</v>
      </c>
      <c r="F92" s="159" t="s">
        <v>3</v>
      </c>
      <c r="G92" s="167">
        <v>43837</v>
      </c>
      <c r="H92" s="168" t="s">
        <v>261</v>
      </c>
      <c r="I92" s="96" t="s">
        <v>119</v>
      </c>
      <c r="J92" s="120"/>
      <c r="K92" s="115">
        <f>VLOOKUP(E92,Sheet1!$A$1:$B$37,2,FALSE)</f>
        <v>2</v>
      </c>
      <c r="L92" s="120"/>
    </row>
    <row r="93" spans="1:12" ht="21.6" customHeight="1">
      <c r="A93" s="75">
        <v>90</v>
      </c>
      <c r="B93" s="131" t="s">
        <v>73</v>
      </c>
      <c r="C93" s="137" t="s">
        <v>273</v>
      </c>
      <c r="D93" s="136" t="s">
        <v>274</v>
      </c>
      <c r="E93" s="158" t="s">
        <v>275</v>
      </c>
      <c r="F93" s="159" t="s">
        <v>3</v>
      </c>
      <c r="G93" s="167">
        <v>43838</v>
      </c>
      <c r="H93" s="112" t="s">
        <v>276</v>
      </c>
      <c r="I93" s="117" t="s">
        <v>115</v>
      </c>
      <c r="J93" s="115"/>
      <c r="K93" s="115">
        <f>VLOOKUP(E93,Sheet1!$A$1:$B$37,2,FALSE)</f>
        <v>5</v>
      </c>
      <c r="L93" s="115"/>
    </row>
    <row r="94" spans="1:12" ht="21.6" customHeight="1">
      <c r="A94" s="75">
        <v>91</v>
      </c>
      <c r="B94" s="131" t="s">
        <v>73</v>
      </c>
      <c r="C94" s="138" t="s">
        <v>277</v>
      </c>
      <c r="D94" s="136" t="s">
        <v>272</v>
      </c>
      <c r="E94" s="158" t="s">
        <v>40</v>
      </c>
      <c r="F94" s="159" t="s">
        <v>5</v>
      </c>
      <c r="G94" s="167">
        <v>43843</v>
      </c>
      <c r="H94" s="168" t="s">
        <v>278</v>
      </c>
      <c r="I94" s="118" t="s">
        <v>115</v>
      </c>
      <c r="J94" s="119"/>
      <c r="K94" s="115">
        <f>VLOOKUP(E94,Sheet1!$A$1:$B$37,2,FALSE)</f>
        <v>30</v>
      </c>
      <c r="L94" s="115"/>
    </row>
    <row r="95" spans="1:12" ht="21.6" customHeight="1">
      <c r="A95" s="75">
        <v>92</v>
      </c>
      <c r="B95" s="131" t="s">
        <v>73</v>
      </c>
      <c r="C95" s="137" t="s">
        <v>273</v>
      </c>
      <c r="D95" s="136" t="s">
        <v>274</v>
      </c>
      <c r="E95" s="158" t="s">
        <v>34</v>
      </c>
      <c r="F95" s="159" t="s">
        <v>4</v>
      </c>
      <c r="G95" s="167">
        <v>43845</v>
      </c>
      <c r="H95" s="169" t="s">
        <v>279</v>
      </c>
      <c r="I95" s="96" t="s">
        <v>115</v>
      </c>
      <c r="J95" s="120"/>
      <c r="K95" s="115">
        <f>VLOOKUP(E95,Sheet1!$A$1:$B$37,2,FALSE)</f>
        <v>10</v>
      </c>
      <c r="L95" s="120"/>
    </row>
    <row r="96" spans="1:12" ht="21.6" customHeight="1">
      <c r="A96" s="75">
        <v>93</v>
      </c>
      <c r="B96" s="131" t="s">
        <v>73</v>
      </c>
      <c r="C96" s="139" t="s">
        <v>271</v>
      </c>
      <c r="D96" s="136" t="s">
        <v>272</v>
      </c>
      <c r="E96" s="158" t="s">
        <v>134</v>
      </c>
      <c r="F96" s="159" t="s">
        <v>4</v>
      </c>
      <c r="G96" s="167">
        <v>43838</v>
      </c>
      <c r="H96" s="170" t="s">
        <v>280</v>
      </c>
      <c r="I96" s="96" t="s">
        <v>115</v>
      </c>
      <c r="J96" s="115"/>
      <c r="K96" s="115">
        <f>VLOOKUP(E96,Sheet1!$A$1:$B$37,2,FALSE)</f>
        <v>5</v>
      </c>
      <c r="L96" s="115"/>
    </row>
    <row r="97" spans="1:12" ht="21.6" customHeight="1">
      <c r="A97" s="75">
        <v>94</v>
      </c>
      <c r="B97" s="131" t="s">
        <v>73</v>
      </c>
      <c r="C97" s="140" t="s">
        <v>120</v>
      </c>
      <c r="D97" s="136" t="s">
        <v>281</v>
      </c>
      <c r="E97" s="158" t="s">
        <v>113</v>
      </c>
      <c r="F97" s="159" t="s">
        <v>3</v>
      </c>
      <c r="G97" s="167">
        <v>43846</v>
      </c>
      <c r="H97" s="169" t="s">
        <v>121</v>
      </c>
      <c r="I97" s="96" t="s">
        <v>119</v>
      </c>
      <c r="J97" s="115"/>
      <c r="K97" s="115">
        <v>1</v>
      </c>
      <c r="L97" s="115"/>
    </row>
    <row r="98" spans="1:12" ht="21.6" customHeight="1">
      <c r="A98" s="75">
        <v>95</v>
      </c>
      <c r="B98" s="131" t="s">
        <v>73</v>
      </c>
      <c r="C98" s="140" t="s">
        <v>218</v>
      </c>
      <c r="D98" s="136" t="s">
        <v>272</v>
      </c>
      <c r="E98" s="158" t="s">
        <v>113</v>
      </c>
      <c r="F98" s="159" t="s">
        <v>3</v>
      </c>
      <c r="G98" s="167">
        <v>43859</v>
      </c>
      <c r="H98" s="140" t="s">
        <v>162</v>
      </c>
      <c r="I98" s="96" t="s">
        <v>119</v>
      </c>
      <c r="J98" s="120"/>
      <c r="K98" s="115">
        <v>1</v>
      </c>
    </row>
    <row r="99" spans="1:12" ht="21.6" customHeight="1">
      <c r="A99" s="75">
        <v>96</v>
      </c>
      <c r="B99" s="131" t="s">
        <v>73</v>
      </c>
      <c r="C99" s="138" t="s">
        <v>260</v>
      </c>
      <c r="D99" s="136" t="s">
        <v>272</v>
      </c>
      <c r="E99" s="158" t="s">
        <v>113</v>
      </c>
      <c r="F99" s="159" t="s">
        <v>3</v>
      </c>
      <c r="G99" s="167">
        <v>43863</v>
      </c>
      <c r="H99" s="168" t="s">
        <v>261</v>
      </c>
      <c r="I99" s="117" t="s">
        <v>119</v>
      </c>
      <c r="J99" s="115"/>
      <c r="K99" s="115">
        <v>1</v>
      </c>
    </row>
    <row r="100" spans="1:12" ht="21.6" customHeight="1">
      <c r="A100" s="75">
        <v>97</v>
      </c>
      <c r="B100" s="131" t="s">
        <v>73</v>
      </c>
      <c r="C100" s="137" t="s">
        <v>282</v>
      </c>
      <c r="D100" s="136" t="s">
        <v>272</v>
      </c>
      <c r="E100" s="158" t="s">
        <v>137</v>
      </c>
      <c r="F100" s="159" t="s">
        <v>3</v>
      </c>
      <c r="G100" s="167">
        <v>43869</v>
      </c>
      <c r="H100" s="168" t="s">
        <v>283</v>
      </c>
      <c r="I100" s="118" t="s">
        <v>115</v>
      </c>
      <c r="J100" s="119"/>
      <c r="K100" s="115">
        <f>VLOOKUP(E100,Sheet1!$A$1:$B$37,2,FALSE)</f>
        <v>2</v>
      </c>
    </row>
    <row r="101" spans="1:12" ht="21.6" customHeight="1">
      <c r="A101" s="75">
        <v>98</v>
      </c>
      <c r="B101" s="131" t="s">
        <v>73</v>
      </c>
      <c r="C101" s="138" t="s">
        <v>217</v>
      </c>
      <c r="D101" s="136" t="s">
        <v>272</v>
      </c>
      <c r="E101" s="158" t="s">
        <v>137</v>
      </c>
      <c r="F101" s="159" t="s">
        <v>3</v>
      </c>
      <c r="G101" s="167">
        <v>43874</v>
      </c>
      <c r="H101" s="168" t="s">
        <v>160</v>
      </c>
      <c r="I101" s="96" t="s">
        <v>119</v>
      </c>
      <c r="J101" s="120"/>
      <c r="K101" s="115">
        <v>1</v>
      </c>
    </row>
    <row r="102" spans="1:12" ht="21.6" customHeight="1">
      <c r="A102" s="75">
        <v>99</v>
      </c>
      <c r="B102" s="131" t="s">
        <v>73</v>
      </c>
      <c r="C102" s="141" t="s">
        <v>205</v>
      </c>
      <c r="D102" s="142" t="s">
        <v>281</v>
      </c>
      <c r="E102" s="158" t="s">
        <v>134</v>
      </c>
      <c r="F102" s="159" t="s">
        <v>4</v>
      </c>
      <c r="G102" s="167">
        <v>43897</v>
      </c>
      <c r="H102" s="139" t="s">
        <v>206</v>
      </c>
      <c r="I102" s="96" t="s">
        <v>119</v>
      </c>
      <c r="J102" s="115"/>
      <c r="K102" s="115">
        <v>2.5</v>
      </c>
    </row>
    <row r="103" spans="1:12" ht="21.6" customHeight="1">
      <c r="A103" s="75">
        <v>100</v>
      </c>
      <c r="B103" s="131" t="s">
        <v>73</v>
      </c>
      <c r="C103" s="139" t="s">
        <v>141</v>
      </c>
      <c r="D103" s="136" t="s">
        <v>272</v>
      </c>
      <c r="E103" s="158" t="s">
        <v>113</v>
      </c>
      <c r="F103" s="159" t="s">
        <v>3</v>
      </c>
      <c r="G103" s="167">
        <v>43897</v>
      </c>
      <c r="H103" s="170" t="s">
        <v>143</v>
      </c>
      <c r="I103" s="96" t="s">
        <v>119</v>
      </c>
      <c r="J103" s="115"/>
      <c r="K103" s="115">
        <v>1</v>
      </c>
    </row>
    <row r="104" spans="1:12" ht="21.6" customHeight="1">
      <c r="A104" s="75">
        <v>101</v>
      </c>
      <c r="B104" s="131" t="s">
        <v>73</v>
      </c>
      <c r="C104" s="140" t="s">
        <v>224</v>
      </c>
      <c r="D104" s="136" t="s">
        <v>272</v>
      </c>
      <c r="E104" s="158" t="s">
        <v>113</v>
      </c>
      <c r="F104" s="159" t="s">
        <v>3</v>
      </c>
      <c r="G104" s="167">
        <v>43893</v>
      </c>
      <c r="H104" s="140" t="s">
        <v>169</v>
      </c>
      <c r="I104" s="96" t="s">
        <v>119</v>
      </c>
      <c r="J104" s="115"/>
      <c r="K104" s="115">
        <v>1</v>
      </c>
    </row>
    <row r="105" spans="1:12" ht="21.6" customHeight="1">
      <c r="A105" s="75">
        <v>102</v>
      </c>
      <c r="B105" s="143" t="s">
        <v>73</v>
      </c>
      <c r="C105" s="140" t="s">
        <v>284</v>
      </c>
      <c r="D105" s="136" t="s">
        <v>272</v>
      </c>
      <c r="E105" s="171" t="s">
        <v>113</v>
      </c>
      <c r="F105" s="172" t="s">
        <v>3</v>
      </c>
      <c r="G105" s="167">
        <v>43911</v>
      </c>
      <c r="H105" s="140" t="s">
        <v>285</v>
      </c>
      <c r="I105" s="73" t="s">
        <v>119</v>
      </c>
      <c r="J105" s="115"/>
      <c r="K105" s="115">
        <v>1</v>
      </c>
    </row>
    <row r="106" spans="1:12" ht="21.6" customHeight="1">
      <c r="A106" s="75">
        <v>103</v>
      </c>
      <c r="B106" s="143" t="s">
        <v>73</v>
      </c>
      <c r="C106" s="140" t="s">
        <v>146</v>
      </c>
      <c r="D106" s="136" t="s">
        <v>272</v>
      </c>
      <c r="E106" s="171" t="s">
        <v>113</v>
      </c>
      <c r="F106" s="172" t="s">
        <v>3</v>
      </c>
      <c r="G106" s="167">
        <v>43899</v>
      </c>
      <c r="H106" s="140" t="s">
        <v>147</v>
      </c>
      <c r="I106" s="73" t="s">
        <v>119</v>
      </c>
      <c r="J106" s="115"/>
      <c r="K106" s="115">
        <v>1</v>
      </c>
    </row>
    <row r="107" spans="1:12" ht="21.6" customHeight="1">
      <c r="A107" s="75">
        <v>104</v>
      </c>
      <c r="B107" s="143" t="s">
        <v>73</v>
      </c>
      <c r="C107" s="73" t="s">
        <v>264</v>
      </c>
      <c r="D107" s="77" t="s">
        <v>272</v>
      </c>
      <c r="E107" s="171" t="s">
        <v>113</v>
      </c>
      <c r="F107" s="172" t="s">
        <v>3</v>
      </c>
      <c r="G107" s="173">
        <v>43915</v>
      </c>
      <c r="H107" s="163" t="s">
        <v>246</v>
      </c>
      <c r="I107" s="73" t="s">
        <v>119</v>
      </c>
      <c r="J107" s="183"/>
      <c r="K107" s="115">
        <v>1</v>
      </c>
    </row>
    <row r="108" spans="1:12" ht="21.6" customHeight="1">
      <c r="A108" s="75">
        <v>105</v>
      </c>
      <c r="B108" s="143" t="s">
        <v>77</v>
      </c>
      <c r="C108" s="144" t="s">
        <v>286</v>
      </c>
      <c r="D108" s="77" t="s">
        <v>287</v>
      </c>
      <c r="E108" s="171" t="s">
        <v>113</v>
      </c>
      <c r="F108" s="172" t="s">
        <v>3</v>
      </c>
      <c r="G108" s="173">
        <v>43843</v>
      </c>
      <c r="H108" s="174" t="s">
        <v>288</v>
      </c>
      <c r="I108" s="73" t="s">
        <v>119</v>
      </c>
      <c r="J108" s="183"/>
      <c r="K108" s="183">
        <v>1</v>
      </c>
    </row>
    <row r="109" spans="1:12" ht="21.6" customHeight="1">
      <c r="A109" s="75">
        <v>106</v>
      </c>
      <c r="B109" s="143" t="s">
        <v>77</v>
      </c>
      <c r="C109" s="145" t="s">
        <v>289</v>
      </c>
      <c r="D109" s="77" t="s">
        <v>287</v>
      </c>
      <c r="E109" s="171" t="s">
        <v>113</v>
      </c>
      <c r="F109" s="172" t="s">
        <v>3</v>
      </c>
      <c r="G109" s="173">
        <v>43859</v>
      </c>
      <c r="H109" s="174" t="s">
        <v>290</v>
      </c>
      <c r="I109" s="73" t="s">
        <v>119</v>
      </c>
      <c r="J109" s="183"/>
      <c r="K109" s="183">
        <v>1</v>
      </c>
    </row>
    <row r="110" spans="1:12" ht="21.6" customHeight="1">
      <c r="A110" s="75">
        <v>107</v>
      </c>
      <c r="B110" s="143" t="s">
        <v>77</v>
      </c>
      <c r="C110" s="145" t="s">
        <v>291</v>
      </c>
      <c r="D110" s="77" t="s">
        <v>287</v>
      </c>
      <c r="E110" s="171" t="s">
        <v>113</v>
      </c>
      <c r="F110" s="172" t="s">
        <v>3</v>
      </c>
      <c r="G110" s="173">
        <v>43865</v>
      </c>
      <c r="H110" s="174" t="s">
        <v>292</v>
      </c>
      <c r="I110" s="73" t="s">
        <v>119</v>
      </c>
      <c r="J110" s="183"/>
      <c r="K110" s="183">
        <v>1</v>
      </c>
    </row>
    <row r="111" spans="1:12" ht="21.6" customHeight="1">
      <c r="A111" s="75">
        <v>108</v>
      </c>
      <c r="B111" s="143" t="s">
        <v>77</v>
      </c>
      <c r="C111" s="146" t="s">
        <v>293</v>
      </c>
      <c r="D111" s="77" t="s">
        <v>287</v>
      </c>
      <c r="E111" s="171" t="s">
        <v>113</v>
      </c>
      <c r="F111" s="172" t="s">
        <v>3</v>
      </c>
      <c r="G111" s="173">
        <v>43911</v>
      </c>
      <c r="H111" s="174" t="s">
        <v>294</v>
      </c>
      <c r="I111" s="73" t="s">
        <v>119</v>
      </c>
      <c r="J111" s="183"/>
      <c r="K111" s="183">
        <v>1</v>
      </c>
    </row>
    <row r="112" spans="1:12" ht="21.6" customHeight="1">
      <c r="A112" s="75">
        <v>109</v>
      </c>
      <c r="B112" s="143" t="s">
        <v>77</v>
      </c>
      <c r="C112" s="145" t="s">
        <v>295</v>
      </c>
      <c r="D112" s="77" t="s">
        <v>296</v>
      </c>
      <c r="E112" s="171" t="s">
        <v>113</v>
      </c>
      <c r="F112" s="172" t="s">
        <v>3</v>
      </c>
      <c r="G112" s="173">
        <v>43909</v>
      </c>
      <c r="H112" s="174" t="s">
        <v>297</v>
      </c>
      <c r="I112" s="73" t="s">
        <v>115</v>
      </c>
      <c r="J112" s="183"/>
      <c r="K112" s="183">
        <v>2</v>
      </c>
    </row>
    <row r="113" spans="1:11" ht="21.6" customHeight="1">
      <c r="A113" s="75">
        <v>110</v>
      </c>
      <c r="B113" s="143" t="s">
        <v>77</v>
      </c>
      <c r="C113" s="144" t="s">
        <v>240</v>
      </c>
      <c r="D113" s="77" t="s">
        <v>287</v>
      </c>
      <c r="E113" s="171" t="s">
        <v>113</v>
      </c>
      <c r="F113" s="172" t="s">
        <v>3</v>
      </c>
      <c r="G113" s="173">
        <v>43899</v>
      </c>
      <c r="H113" s="174" t="s">
        <v>298</v>
      </c>
      <c r="I113" s="77" t="s">
        <v>119</v>
      </c>
      <c r="J113" s="183"/>
      <c r="K113" s="183">
        <v>1</v>
      </c>
    </row>
    <row r="114" spans="1:11" ht="21.6" customHeight="1">
      <c r="A114" s="75">
        <v>111</v>
      </c>
      <c r="B114" s="143" t="s">
        <v>77</v>
      </c>
      <c r="C114" s="145" t="s">
        <v>299</v>
      </c>
      <c r="D114" s="77" t="s">
        <v>287</v>
      </c>
      <c r="E114" s="171" t="s">
        <v>113</v>
      </c>
      <c r="F114" s="172" t="s">
        <v>3</v>
      </c>
      <c r="G114" s="173">
        <v>43896</v>
      </c>
      <c r="H114" s="174" t="s">
        <v>300</v>
      </c>
      <c r="I114" s="73" t="s">
        <v>119</v>
      </c>
      <c r="J114" s="183"/>
      <c r="K114" s="183">
        <v>1</v>
      </c>
    </row>
    <row r="115" spans="1:11" ht="21.6" customHeight="1">
      <c r="A115" s="75">
        <v>112</v>
      </c>
      <c r="B115" s="143" t="s">
        <v>77</v>
      </c>
      <c r="C115" s="147" t="s">
        <v>301</v>
      </c>
      <c r="D115" s="77" t="s">
        <v>287</v>
      </c>
      <c r="E115" s="171" t="s">
        <v>113</v>
      </c>
      <c r="F115" s="172" t="s">
        <v>3</v>
      </c>
      <c r="G115" s="173">
        <v>43894</v>
      </c>
      <c r="H115" s="174" t="s">
        <v>302</v>
      </c>
      <c r="I115" s="73" t="s">
        <v>119</v>
      </c>
      <c r="J115" s="183"/>
      <c r="K115" s="183">
        <v>1</v>
      </c>
    </row>
    <row r="116" spans="1:11" ht="15">
      <c r="A116" s="75">
        <v>113</v>
      </c>
      <c r="B116" s="143" t="s">
        <v>82</v>
      </c>
      <c r="C116" s="144" t="s">
        <v>286</v>
      </c>
      <c r="D116" s="77" t="s">
        <v>303</v>
      </c>
      <c r="E116" s="77" t="s">
        <v>113</v>
      </c>
      <c r="F116" s="77" t="s">
        <v>3</v>
      </c>
      <c r="G116" s="175">
        <v>43843</v>
      </c>
      <c r="H116" s="113" t="s">
        <v>158</v>
      </c>
      <c r="I116" s="77" t="s">
        <v>119</v>
      </c>
      <c r="K116" s="73">
        <v>1</v>
      </c>
    </row>
    <row r="117" spans="1:11" ht="14.25">
      <c r="A117" s="75">
        <v>114</v>
      </c>
      <c r="B117" s="143" t="s">
        <v>82</v>
      </c>
      <c r="C117" s="145" t="s">
        <v>289</v>
      </c>
      <c r="D117" s="77" t="s">
        <v>303</v>
      </c>
      <c r="E117" s="77" t="s">
        <v>113</v>
      </c>
      <c r="F117" s="77" t="s">
        <v>3</v>
      </c>
      <c r="G117" s="175">
        <v>43859</v>
      </c>
      <c r="H117" s="163" t="s">
        <v>162</v>
      </c>
      <c r="I117" s="77" t="s">
        <v>119</v>
      </c>
      <c r="K117" s="73">
        <v>1</v>
      </c>
    </row>
    <row r="118" spans="1:11">
      <c r="A118" s="75">
        <v>115</v>
      </c>
      <c r="B118" s="143" t="s">
        <v>82</v>
      </c>
      <c r="C118" s="147" t="s">
        <v>301</v>
      </c>
      <c r="D118" s="77" t="s">
        <v>303</v>
      </c>
      <c r="E118" s="77" t="s">
        <v>113</v>
      </c>
      <c r="F118" s="77" t="s">
        <v>3</v>
      </c>
      <c r="G118" s="173">
        <v>43894</v>
      </c>
      <c r="H118" s="113" t="s">
        <v>304</v>
      </c>
      <c r="I118" s="77" t="s">
        <v>119</v>
      </c>
      <c r="K118" s="73">
        <v>1</v>
      </c>
    </row>
    <row r="119" spans="1:11" ht="14.25">
      <c r="A119" s="75">
        <v>116</v>
      </c>
      <c r="B119" s="143" t="s">
        <v>82</v>
      </c>
      <c r="C119" s="145" t="s">
        <v>299</v>
      </c>
      <c r="D119" s="77" t="s">
        <v>303</v>
      </c>
      <c r="E119" s="77" t="s">
        <v>113</v>
      </c>
      <c r="F119" s="77" t="s">
        <v>3</v>
      </c>
      <c r="G119" s="173">
        <v>43896</v>
      </c>
      <c r="H119" s="163" t="s">
        <v>118</v>
      </c>
      <c r="I119" s="77" t="s">
        <v>119</v>
      </c>
      <c r="K119" s="73">
        <v>1</v>
      </c>
    </row>
    <row r="120" spans="1:11" ht="15">
      <c r="A120" s="75">
        <v>117</v>
      </c>
      <c r="B120" s="143" t="s">
        <v>82</v>
      </c>
      <c r="C120" s="144" t="s">
        <v>240</v>
      </c>
      <c r="D120" s="77" t="s">
        <v>303</v>
      </c>
      <c r="E120" s="77" t="s">
        <v>113</v>
      </c>
      <c r="F120" s="77" t="s">
        <v>3</v>
      </c>
      <c r="G120" s="173">
        <v>43899</v>
      </c>
      <c r="H120" s="113" t="s">
        <v>147</v>
      </c>
      <c r="I120" s="77" t="s">
        <v>119</v>
      </c>
      <c r="K120" s="73">
        <v>1</v>
      </c>
    </row>
    <row r="121" spans="1:11" ht="14.25">
      <c r="A121" s="75">
        <v>118</v>
      </c>
      <c r="B121" s="143" t="s">
        <v>82</v>
      </c>
      <c r="C121" s="146" t="s">
        <v>293</v>
      </c>
      <c r="D121" s="77" t="s">
        <v>303</v>
      </c>
      <c r="E121" s="77" t="s">
        <v>113</v>
      </c>
      <c r="F121" s="77" t="s">
        <v>3</v>
      </c>
      <c r="G121" s="173">
        <v>43911</v>
      </c>
      <c r="H121" s="113" t="s">
        <v>285</v>
      </c>
      <c r="I121" s="77" t="s">
        <v>119</v>
      </c>
      <c r="K121" s="73">
        <v>1</v>
      </c>
    </row>
    <row r="122" spans="1:11">
      <c r="A122" s="75">
        <v>119</v>
      </c>
      <c r="B122" s="143" t="s">
        <v>82</v>
      </c>
      <c r="C122" s="148" t="s">
        <v>264</v>
      </c>
      <c r="D122" s="77" t="s">
        <v>303</v>
      </c>
      <c r="E122" s="77" t="s">
        <v>113</v>
      </c>
      <c r="F122" s="77" t="s">
        <v>3</v>
      </c>
      <c r="G122" s="175">
        <v>43915</v>
      </c>
      <c r="H122" s="113" t="s">
        <v>246</v>
      </c>
      <c r="I122" s="77" t="s">
        <v>119</v>
      </c>
      <c r="K122" s="73">
        <v>1</v>
      </c>
    </row>
    <row r="123" spans="1:11" ht="27.75" customHeight="1">
      <c r="A123" s="75">
        <v>120</v>
      </c>
      <c r="B123" s="143" t="s">
        <v>77</v>
      </c>
      <c r="C123" s="149" t="s">
        <v>264</v>
      </c>
      <c r="D123" s="77" t="s">
        <v>287</v>
      </c>
      <c r="E123" s="77" t="s">
        <v>113</v>
      </c>
      <c r="F123" s="77" t="s">
        <v>3</v>
      </c>
      <c r="G123" s="175">
        <v>43915</v>
      </c>
      <c r="H123" s="176" t="s">
        <v>305</v>
      </c>
      <c r="I123" s="77" t="s">
        <v>119</v>
      </c>
      <c r="K123" s="73">
        <v>1</v>
      </c>
    </row>
    <row r="124" spans="1:11" ht="29.25" customHeight="1">
      <c r="A124" s="75">
        <v>121</v>
      </c>
      <c r="B124" s="143" t="s">
        <v>77</v>
      </c>
      <c r="C124" s="145" t="s">
        <v>306</v>
      </c>
      <c r="D124" s="77" t="s">
        <v>287</v>
      </c>
      <c r="E124" s="77" t="s">
        <v>113</v>
      </c>
      <c r="F124" s="77" t="s">
        <v>3</v>
      </c>
      <c r="G124" s="175">
        <v>43916</v>
      </c>
      <c r="H124" s="176" t="s">
        <v>307</v>
      </c>
      <c r="I124" s="73" t="s">
        <v>115</v>
      </c>
      <c r="K124" s="73">
        <v>2</v>
      </c>
    </row>
    <row r="125" spans="1:11">
      <c r="A125" s="75">
        <v>122</v>
      </c>
      <c r="B125" s="143" t="s">
        <v>90</v>
      </c>
      <c r="C125" s="77" t="s">
        <v>264</v>
      </c>
      <c r="D125" s="77" t="s">
        <v>153</v>
      </c>
      <c r="E125" s="171" t="s">
        <v>113</v>
      </c>
      <c r="F125" s="77" t="s">
        <v>3</v>
      </c>
      <c r="G125" s="175">
        <v>43915</v>
      </c>
      <c r="H125" s="163" t="s">
        <v>246</v>
      </c>
      <c r="I125" s="96" t="s">
        <v>119</v>
      </c>
      <c r="K125" s="73">
        <v>1</v>
      </c>
    </row>
    <row r="126" spans="1:11">
      <c r="A126" s="75">
        <v>123</v>
      </c>
      <c r="B126" s="73" t="s">
        <v>93</v>
      </c>
      <c r="C126" s="72" t="s">
        <v>264</v>
      </c>
      <c r="D126" s="73" t="s">
        <v>117</v>
      </c>
      <c r="E126" s="171" t="s">
        <v>113</v>
      </c>
      <c r="F126" s="73" t="s">
        <v>3</v>
      </c>
      <c r="G126" s="175">
        <v>43915</v>
      </c>
      <c r="H126" s="163" t="s">
        <v>246</v>
      </c>
      <c r="I126" s="73" t="s">
        <v>119</v>
      </c>
      <c r="K126" s="73">
        <v>1</v>
      </c>
    </row>
    <row r="127" spans="1:11" ht="21.6" customHeight="1">
      <c r="A127" s="75">
        <v>124</v>
      </c>
      <c r="B127" s="150" t="s">
        <v>73</v>
      </c>
      <c r="C127" s="151" t="s">
        <v>308</v>
      </c>
      <c r="D127" s="151" t="s">
        <v>272</v>
      </c>
      <c r="E127" s="177" t="s">
        <v>40</v>
      </c>
      <c r="F127" s="151" t="s">
        <v>5</v>
      </c>
      <c r="G127" s="178">
        <v>43915</v>
      </c>
      <c r="H127" s="179" t="s">
        <v>309</v>
      </c>
      <c r="I127" s="184" t="s">
        <v>115</v>
      </c>
      <c r="J127" s="185"/>
      <c r="K127" s="185">
        <f>VLOOKUP(E127,Sheet1!$A$1:$B$37,2,FALSE)</f>
        <v>30</v>
      </c>
    </row>
    <row r="128" spans="1:11" ht="14.25">
      <c r="A128" s="75">
        <v>125</v>
      </c>
      <c r="B128" s="143" t="s">
        <v>71</v>
      </c>
      <c r="C128" s="145" t="s">
        <v>310</v>
      </c>
      <c r="D128" s="77" t="s">
        <v>311</v>
      </c>
      <c r="E128" s="77" t="s">
        <v>113</v>
      </c>
      <c r="F128" s="77" t="s">
        <v>3</v>
      </c>
      <c r="G128" s="145" t="s">
        <v>312</v>
      </c>
      <c r="H128" s="77" t="s">
        <v>118</v>
      </c>
      <c r="I128" s="186" t="s">
        <v>119</v>
      </c>
      <c r="J128" s="184"/>
      <c r="K128" s="184">
        <v>1</v>
      </c>
    </row>
    <row r="129" spans="1:11" ht="14.25">
      <c r="A129" s="75">
        <v>126</v>
      </c>
      <c r="B129" s="143" t="s">
        <v>71</v>
      </c>
      <c r="C129" s="148" t="s">
        <v>313</v>
      </c>
      <c r="D129" s="77" t="s">
        <v>314</v>
      </c>
      <c r="E129" s="171" t="s">
        <v>315</v>
      </c>
      <c r="F129" s="77" t="s">
        <v>6</v>
      </c>
      <c r="G129" s="148" t="s">
        <v>316</v>
      </c>
      <c r="H129" s="77" t="s">
        <v>317</v>
      </c>
      <c r="I129" s="186" t="s">
        <v>115</v>
      </c>
      <c r="J129" s="184"/>
      <c r="K129" s="184">
        <v>50</v>
      </c>
    </row>
    <row r="130" spans="1:11" ht="14.25">
      <c r="A130" s="75">
        <v>127</v>
      </c>
      <c r="B130" s="73" t="s">
        <v>71</v>
      </c>
      <c r="C130" s="72" t="s">
        <v>318</v>
      </c>
      <c r="D130" s="73" t="s">
        <v>319</v>
      </c>
      <c r="E130" s="171" t="s">
        <v>113</v>
      </c>
      <c r="F130" s="73" t="s">
        <v>3</v>
      </c>
      <c r="G130" s="72" t="s">
        <v>320</v>
      </c>
      <c r="H130" s="73" t="s">
        <v>162</v>
      </c>
      <c r="I130" s="186" t="s">
        <v>119</v>
      </c>
      <c r="J130" s="184"/>
      <c r="K130" s="184">
        <v>1</v>
      </c>
    </row>
    <row r="131" spans="1:11" ht="14.25">
      <c r="A131" s="75">
        <v>128</v>
      </c>
      <c r="B131" s="150" t="s">
        <v>71</v>
      </c>
      <c r="C131" s="151" t="s">
        <v>321</v>
      </c>
      <c r="D131" s="151" t="s">
        <v>319</v>
      </c>
      <c r="E131" s="177" t="s">
        <v>134</v>
      </c>
      <c r="F131" s="190" t="s">
        <v>4</v>
      </c>
      <c r="G131" s="151" t="s">
        <v>322</v>
      </c>
      <c r="H131" s="151" t="s">
        <v>208</v>
      </c>
      <c r="I131" s="186" t="s">
        <v>119</v>
      </c>
      <c r="J131" s="184"/>
      <c r="K131" s="184">
        <v>2.5</v>
      </c>
    </row>
    <row r="132" spans="1:11" ht="14.25">
      <c r="A132" s="75">
        <v>129</v>
      </c>
      <c r="B132" s="143" t="s">
        <v>71</v>
      </c>
      <c r="C132" s="145" t="s">
        <v>310</v>
      </c>
      <c r="D132" s="77" t="s">
        <v>319</v>
      </c>
      <c r="E132" s="77" t="s">
        <v>113</v>
      </c>
      <c r="F132" s="77" t="s">
        <v>3</v>
      </c>
      <c r="G132" s="145" t="s">
        <v>323</v>
      </c>
      <c r="H132" s="77" t="s">
        <v>118</v>
      </c>
      <c r="I132" s="186" t="s">
        <v>119</v>
      </c>
      <c r="J132" s="184"/>
      <c r="K132" s="184">
        <v>1</v>
      </c>
    </row>
    <row r="133" spans="1:11" ht="13.5" customHeight="1">
      <c r="A133" s="75">
        <v>130</v>
      </c>
      <c r="B133" s="143" t="s">
        <v>71</v>
      </c>
      <c r="C133" s="148" t="s">
        <v>146</v>
      </c>
      <c r="D133" s="77" t="s">
        <v>319</v>
      </c>
      <c r="E133" s="171" t="s">
        <v>113</v>
      </c>
      <c r="F133" s="77" t="s">
        <v>3</v>
      </c>
      <c r="G133" s="148" t="s">
        <v>324</v>
      </c>
      <c r="H133" s="77" t="s">
        <v>147</v>
      </c>
      <c r="I133" s="186" t="s">
        <v>119</v>
      </c>
      <c r="J133" s="184"/>
      <c r="K133" s="184">
        <v>1</v>
      </c>
    </row>
    <row r="134" spans="1:11" ht="14.25">
      <c r="A134" s="75">
        <v>131</v>
      </c>
      <c r="B134" s="73" t="s">
        <v>71</v>
      </c>
      <c r="C134" s="72" t="s">
        <v>284</v>
      </c>
      <c r="D134" s="73" t="s">
        <v>319</v>
      </c>
      <c r="E134" s="171" t="s">
        <v>113</v>
      </c>
      <c r="F134" s="73" t="s">
        <v>3</v>
      </c>
      <c r="G134" s="72" t="s">
        <v>265</v>
      </c>
      <c r="H134" s="73" t="s">
        <v>285</v>
      </c>
      <c r="I134" s="186" t="s">
        <v>119</v>
      </c>
      <c r="J134" s="184"/>
      <c r="K134" s="184">
        <v>1</v>
      </c>
    </row>
    <row r="135" spans="1:11" ht="14.25">
      <c r="A135" s="75">
        <v>132</v>
      </c>
      <c r="B135" s="150" t="s">
        <v>71</v>
      </c>
      <c r="C135" s="151" t="s">
        <v>264</v>
      </c>
      <c r="D135" s="151" t="s">
        <v>319</v>
      </c>
      <c r="E135" s="177" t="s">
        <v>113</v>
      </c>
      <c r="F135" s="190" t="s">
        <v>3</v>
      </c>
      <c r="G135" s="151" t="s">
        <v>325</v>
      </c>
      <c r="H135" s="151" t="s">
        <v>246</v>
      </c>
      <c r="I135" s="186" t="s">
        <v>119</v>
      </c>
      <c r="J135" s="184"/>
      <c r="K135" s="184">
        <v>1</v>
      </c>
    </row>
    <row r="136" spans="1:11" ht="14.25">
      <c r="A136" s="75">
        <v>133</v>
      </c>
      <c r="B136" s="143" t="s">
        <v>71</v>
      </c>
      <c r="C136" s="145" t="s">
        <v>326</v>
      </c>
      <c r="D136" s="77" t="s">
        <v>319</v>
      </c>
      <c r="E136" s="77" t="s">
        <v>137</v>
      </c>
      <c r="F136" s="77" t="s">
        <v>3</v>
      </c>
      <c r="G136" s="145" t="s">
        <v>327</v>
      </c>
      <c r="H136" s="77" t="s">
        <v>328</v>
      </c>
      <c r="I136" s="186" t="s">
        <v>115</v>
      </c>
      <c r="J136" s="184"/>
      <c r="K136" s="184">
        <v>2</v>
      </c>
    </row>
    <row r="137" spans="1:11">
      <c r="A137" s="75">
        <v>134</v>
      </c>
      <c r="B137" s="143" t="s">
        <v>71</v>
      </c>
      <c r="C137" s="148" t="s">
        <v>203</v>
      </c>
      <c r="D137" s="77" t="s">
        <v>319</v>
      </c>
      <c r="E137" s="77" t="s">
        <v>134</v>
      </c>
      <c r="F137" s="77" t="s">
        <v>4</v>
      </c>
      <c r="G137" s="148" t="s">
        <v>265</v>
      </c>
      <c r="H137" s="163" t="s">
        <v>204</v>
      </c>
      <c r="I137" s="77" t="s">
        <v>119</v>
      </c>
      <c r="K137" s="73">
        <v>2.5</v>
      </c>
    </row>
    <row r="138" spans="1:11">
      <c r="A138" s="75">
        <v>135</v>
      </c>
      <c r="B138" s="77" t="s">
        <v>66</v>
      </c>
      <c r="C138" s="77" t="s">
        <v>264</v>
      </c>
      <c r="D138" s="77" t="s">
        <v>219</v>
      </c>
      <c r="E138" s="77" t="s">
        <v>113</v>
      </c>
      <c r="F138" s="77" t="s">
        <v>3</v>
      </c>
      <c r="G138" s="175">
        <v>43915</v>
      </c>
      <c r="H138" s="113" t="s">
        <v>246</v>
      </c>
      <c r="I138" s="96" t="s">
        <v>119</v>
      </c>
      <c r="K138" s="73">
        <v>1</v>
      </c>
    </row>
    <row r="139" spans="1:11">
      <c r="A139" s="75">
        <v>136</v>
      </c>
      <c r="B139" s="77" t="s">
        <v>66</v>
      </c>
      <c r="C139" s="77" t="s">
        <v>329</v>
      </c>
      <c r="D139" s="77" t="s">
        <v>219</v>
      </c>
      <c r="E139" s="77" t="s">
        <v>34</v>
      </c>
      <c r="F139" s="77" t="s">
        <v>4</v>
      </c>
      <c r="G139" s="175">
        <v>43915</v>
      </c>
      <c r="H139" s="113" t="s">
        <v>330</v>
      </c>
      <c r="I139" s="77" t="s">
        <v>115</v>
      </c>
      <c r="K139" s="73">
        <v>10</v>
      </c>
    </row>
    <row r="140" spans="1:11">
      <c r="A140" s="75">
        <v>137</v>
      </c>
      <c r="B140" s="77" t="s">
        <v>66</v>
      </c>
      <c r="C140" s="77" t="s">
        <v>284</v>
      </c>
      <c r="D140" s="77" t="s">
        <v>219</v>
      </c>
      <c r="E140" s="77" t="s">
        <v>113</v>
      </c>
      <c r="F140" s="77" t="s">
        <v>3</v>
      </c>
      <c r="G140" s="175">
        <v>43911</v>
      </c>
      <c r="H140" s="113" t="s">
        <v>285</v>
      </c>
      <c r="I140" s="77" t="s">
        <v>119</v>
      </c>
      <c r="K140" s="73">
        <v>1</v>
      </c>
    </row>
    <row r="141" spans="1:11">
      <c r="A141" s="75">
        <v>138</v>
      </c>
      <c r="B141" s="77" t="s">
        <v>66</v>
      </c>
      <c r="C141" s="77" t="s">
        <v>331</v>
      </c>
      <c r="D141" s="77" t="s">
        <v>219</v>
      </c>
      <c r="E141" s="77" t="s">
        <v>113</v>
      </c>
      <c r="F141" s="77" t="s">
        <v>3</v>
      </c>
      <c r="G141" s="175">
        <v>43906</v>
      </c>
      <c r="H141" s="113" t="s">
        <v>332</v>
      </c>
      <c r="I141" s="77" t="s">
        <v>115</v>
      </c>
      <c r="K141" s="73">
        <v>2</v>
      </c>
    </row>
    <row r="142" spans="1:11">
      <c r="A142" s="75">
        <v>139</v>
      </c>
      <c r="B142" s="73" t="s">
        <v>93</v>
      </c>
      <c r="C142" s="72" t="s">
        <v>333</v>
      </c>
      <c r="D142" s="73" t="s">
        <v>117</v>
      </c>
      <c r="E142" s="73" t="s">
        <v>34</v>
      </c>
      <c r="F142" s="73" t="s">
        <v>4</v>
      </c>
      <c r="G142" s="175">
        <v>43920</v>
      </c>
      <c r="H142" s="163" t="s">
        <v>334</v>
      </c>
      <c r="I142" s="73" t="s">
        <v>115</v>
      </c>
      <c r="K142" s="73">
        <v>10</v>
      </c>
    </row>
    <row r="143" spans="1:11">
      <c r="A143" s="75">
        <v>140</v>
      </c>
      <c r="B143" s="73" t="s">
        <v>80</v>
      </c>
      <c r="C143" s="187" t="s">
        <v>335</v>
      </c>
      <c r="D143" s="73" t="s">
        <v>154</v>
      </c>
      <c r="E143" s="73" t="s">
        <v>275</v>
      </c>
      <c r="F143" s="73" t="s">
        <v>3</v>
      </c>
      <c r="G143" s="175">
        <v>43913</v>
      </c>
      <c r="H143" s="163" t="s">
        <v>336</v>
      </c>
      <c r="I143" s="73" t="s">
        <v>115</v>
      </c>
      <c r="K143" s="73">
        <v>5</v>
      </c>
    </row>
    <row r="144" spans="1:11">
      <c r="A144" s="75">
        <v>141</v>
      </c>
      <c r="B144" s="73" t="s">
        <v>80</v>
      </c>
      <c r="C144" s="73" t="s">
        <v>337</v>
      </c>
      <c r="D144" s="73" t="s">
        <v>154</v>
      </c>
      <c r="E144" s="73" t="s">
        <v>113</v>
      </c>
      <c r="F144" s="73" t="s">
        <v>3</v>
      </c>
      <c r="G144" s="175">
        <v>43915</v>
      </c>
      <c r="H144" s="163" t="s">
        <v>246</v>
      </c>
      <c r="I144" s="73" t="s">
        <v>119</v>
      </c>
      <c r="K144" s="73">
        <v>1</v>
      </c>
    </row>
    <row r="145" spans="1:11">
      <c r="A145" s="75">
        <v>142</v>
      </c>
      <c r="B145" s="77" t="s">
        <v>174</v>
      </c>
      <c r="C145" s="77" t="s">
        <v>338</v>
      </c>
      <c r="D145" s="77" t="s">
        <v>176</v>
      </c>
      <c r="E145" s="77" t="s">
        <v>134</v>
      </c>
      <c r="F145" s="77" t="s">
        <v>4</v>
      </c>
      <c r="G145" s="148" t="s">
        <v>339</v>
      </c>
      <c r="H145" s="113" t="s">
        <v>340</v>
      </c>
      <c r="I145" s="96" t="s">
        <v>119</v>
      </c>
      <c r="K145" s="73">
        <v>2.5</v>
      </c>
    </row>
    <row r="146" spans="1:11">
      <c r="A146" s="75">
        <v>143</v>
      </c>
      <c r="B146" s="77" t="s">
        <v>174</v>
      </c>
      <c r="C146" s="77" t="s">
        <v>341</v>
      </c>
      <c r="D146" s="77" t="s">
        <v>176</v>
      </c>
      <c r="E146" s="77" t="s">
        <v>134</v>
      </c>
      <c r="F146" s="77" t="s">
        <v>4</v>
      </c>
      <c r="G146" s="148" t="s">
        <v>342</v>
      </c>
      <c r="H146" s="113" t="s">
        <v>343</v>
      </c>
      <c r="I146" s="96" t="s">
        <v>119</v>
      </c>
      <c r="K146" s="73">
        <v>2.5</v>
      </c>
    </row>
    <row r="147" spans="1:11">
      <c r="A147" s="75">
        <v>144</v>
      </c>
      <c r="B147" s="77" t="s">
        <v>174</v>
      </c>
      <c r="C147" s="77" t="s">
        <v>344</v>
      </c>
      <c r="D147" s="77" t="s">
        <v>176</v>
      </c>
      <c r="E147" s="77" t="s">
        <v>34</v>
      </c>
      <c r="F147" s="77" t="s">
        <v>4</v>
      </c>
      <c r="G147" s="148" t="s">
        <v>345</v>
      </c>
      <c r="H147" s="113" t="s">
        <v>346</v>
      </c>
      <c r="I147" s="96" t="s">
        <v>115</v>
      </c>
      <c r="K147" s="73">
        <v>10</v>
      </c>
    </row>
    <row r="148" spans="1:11">
      <c r="A148" s="75">
        <v>145</v>
      </c>
      <c r="B148" s="77" t="s">
        <v>174</v>
      </c>
      <c r="C148" s="148" t="s">
        <v>347</v>
      </c>
      <c r="D148" s="77" t="s">
        <v>176</v>
      </c>
      <c r="E148" s="77" t="s">
        <v>34</v>
      </c>
      <c r="F148" s="77" t="s">
        <v>4</v>
      </c>
      <c r="G148" s="148" t="s">
        <v>348</v>
      </c>
      <c r="H148" s="113" t="s">
        <v>349</v>
      </c>
      <c r="I148" s="96" t="s">
        <v>115</v>
      </c>
      <c r="K148" s="73">
        <v>10</v>
      </c>
    </row>
    <row r="149" spans="1:11">
      <c r="A149" s="75">
        <v>146</v>
      </c>
      <c r="B149" s="77" t="s">
        <v>174</v>
      </c>
      <c r="C149" s="148" t="s">
        <v>350</v>
      </c>
      <c r="D149" s="77" t="s">
        <v>176</v>
      </c>
      <c r="E149" s="77" t="s">
        <v>35</v>
      </c>
      <c r="F149" s="77" t="s">
        <v>4</v>
      </c>
      <c r="G149" s="148" t="s">
        <v>351</v>
      </c>
      <c r="H149" s="113" t="s">
        <v>352</v>
      </c>
      <c r="I149" s="96" t="s">
        <v>115</v>
      </c>
      <c r="K149" s="73">
        <v>10</v>
      </c>
    </row>
    <row r="150" spans="1:11">
      <c r="A150" s="75">
        <v>147</v>
      </c>
      <c r="B150" s="77" t="s">
        <v>174</v>
      </c>
      <c r="C150" s="148" t="s">
        <v>353</v>
      </c>
      <c r="D150" s="77" t="s">
        <v>176</v>
      </c>
      <c r="E150" s="77" t="s">
        <v>18</v>
      </c>
      <c r="F150" s="77" t="s">
        <v>5</v>
      </c>
      <c r="G150" s="148" t="s">
        <v>354</v>
      </c>
      <c r="H150" s="113" t="s">
        <v>355</v>
      </c>
      <c r="I150" s="96" t="s">
        <v>115</v>
      </c>
      <c r="K150" s="73">
        <v>10</v>
      </c>
    </row>
    <row r="151" spans="1:11">
      <c r="A151" s="75">
        <v>148</v>
      </c>
      <c r="B151" s="77" t="s">
        <v>174</v>
      </c>
      <c r="C151" s="148" t="s">
        <v>356</v>
      </c>
      <c r="D151" s="77" t="s">
        <v>176</v>
      </c>
      <c r="E151" s="77" t="s">
        <v>40</v>
      </c>
      <c r="F151" s="77" t="s">
        <v>5</v>
      </c>
      <c r="G151" s="148" t="s">
        <v>342</v>
      </c>
      <c r="H151" s="113" t="s">
        <v>357</v>
      </c>
      <c r="I151" s="96" t="s">
        <v>115</v>
      </c>
      <c r="K151" s="73">
        <v>50</v>
      </c>
    </row>
    <row r="152" spans="1:11">
      <c r="A152" s="75">
        <v>149</v>
      </c>
      <c r="B152" s="77" t="s">
        <v>174</v>
      </c>
      <c r="C152" s="148" t="s">
        <v>262</v>
      </c>
      <c r="D152" s="77" t="s">
        <v>176</v>
      </c>
      <c r="E152" s="77" t="s">
        <v>199</v>
      </c>
      <c r="F152" s="77" t="s">
        <v>5</v>
      </c>
      <c r="G152" s="148" t="s">
        <v>358</v>
      </c>
      <c r="H152" s="113" t="s">
        <v>263</v>
      </c>
      <c r="I152" s="96" t="s">
        <v>119</v>
      </c>
      <c r="K152" s="73">
        <v>5</v>
      </c>
    </row>
    <row r="153" spans="1:11">
      <c r="A153" s="75">
        <v>150</v>
      </c>
      <c r="B153" s="77" t="s">
        <v>174</v>
      </c>
      <c r="C153" s="148" t="s">
        <v>359</v>
      </c>
      <c r="D153" s="77" t="s">
        <v>176</v>
      </c>
      <c r="E153" s="77" t="s">
        <v>113</v>
      </c>
      <c r="F153" s="77" t="s">
        <v>3</v>
      </c>
      <c r="G153" s="148" t="s">
        <v>360</v>
      </c>
      <c r="H153" s="113" t="s">
        <v>361</v>
      </c>
      <c r="I153" s="96" t="s">
        <v>119</v>
      </c>
      <c r="K153" s="73">
        <v>1</v>
      </c>
    </row>
    <row r="154" spans="1:11">
      <c r="A154" s="75">
        <v>151</v>
      </c>
      <c r="B154" s="77" t="s">
        <v>174</v>
      </c>
      <c r="C154" s="148" t="s">
        <v>264</v>
      </c>
      <c r="D154" s="77" t="s">
        <v>176</v>
      </c>
      <c r="E154" s="77" t="s">
        <v>113</v>
      </c>
      <c r="F154" s="77" t="s">
        <v>3</v>
      </c>
      <c r="G154" s="148" t="s">
        <v>362</v>
      </c>
      <c r="H154" s="113" t="s">
        <v>246</v>
      </c>
      <c r="I154" s="96" t="s">
        <v>119</v>
      </c>
      <c r="K154" s="73">
        <v>1</v>
      </c>
    </row>
    <row r="155" spans="1:11">
      <c r="A155" s="75">
        <v>152</v>
      </c>
      <c r="B155" s="77" t="s">
        <v>174</v>
      </c>
      <c r="C155" s="148" t="s">
        <v>363</v>
      </c>
      <c r="D155" s="77" t="s">
        <v>176</v>
      </c>
      <c r="E155" s="77" t="s">
        <v>113</v>
      </c>
      <c r="F155" s="77" t="s">
        <v>3</v>
      </c>
      <c r="G155" s="148" t="s">
        <v>364</v>
      </c>
      <c r="H155" s="163" t="s">
        <v>365</v>
      </c>
      <c r="I155" s="96" t="s">
        <v>115</v>
      </c>
      <c r="K155" s="73">
        <v>2</v>
      </c>
    </row>
    <row r="156" spans="1:11">
      <c r="A156" s="75">
        <v>153</v>
      </c>
      <c r="B156" s="77" t="s">
        <v>174</v>
      </c>
      <c r="C156" s="148" t="s">
        <v>366</v>
      </c>
      <c r="D156" s="77" t="s">
        <v>176</v>
      </c>
      <c r="E156" s="77" t="s">
        <v>113</v>
      </c>
      <c r="F156" s="77" t="s">
        <v>3</v>
      </c>
      <c r="G156" s="77" t="s">
        <v>367</v>
      </c>
      <c r="H156" s="163" t="s">
        <v>368</v>
      </c>
      <c r="I156" s="96" t="s">
        <v>115</v>
      </c>
      <c r="K156" s="73">
        <v>2</v>
      </c>
    </row>
    <row r="157" spans="1:11">
      <c r="A157" s="75">
        <v>154</v>
      </c>
      <c r="B157" s="77" t="s">
        <v>174</v>
      </c>
      <c r="C157" s="148" t="s">
        <v>369</v>
      </c>
      <c r="D157" s="77" t="s">
        <v>176</v>
      </c>
      <c r="E157" s="77" t="s">
        <v>113</v>
      </c>
      <c r="F157" s="77" t="s">
        <v>3</v>
      </c>
      <c r="G157" s="148" t="s">
        <v>370</v>
      </c>
      <c r="H157" s="113" t="s">
        <v>371</v>
      </c>
      <c r="I157" s="96" t="s">
        <v>115</v>
      </c>
      <c r="K157" s="73">
        <v>2</v>
      </c>
    </row>
    <row r="158" spans="1:11">
      <c r="A158" s="75">
        <v>155</v>
      </c>
      <c r="B158" s="77" t="s">
        <v>71</v>
      </c>
      <c r="C158" s="72" t="s">
        <v>224</v>
      </c>
      <c r="D158" s="77" t="s">
        <v>319</v>
      </c>
      <c r="E158" s="77" t="s">
        <v>113</v>
      </c>
      <c r="F158" s="77" t="s">
        <v>3</v>
      </c>
      <c r="G158" s="148" t="s">
        <v>372</v>
      </c>
      <c r="H158" s="163" t="s">
        <v>169</v>
      </c>
      <c r="I158" s="77" t="s">
        <v>119</v>
      </c>
      <c r="K158" s="73">
        <v>1</v>
      </c>
    </row>
    <row r="159" spans="1:11">
      <c r="A159" s="75">
        <v>156</v>
      </c>
      <c r="B159" s="77" t="s">
        <v>71</v>
      </c>
      <c r="C159" s="72" t="s">
        <v>120</v>
      </c>
      <c r="D159" s="77" t="s">
        <v>319</v>
      </c>
      <c r="E159" s="77" t="s">
        <v>113</v>
      </c>
      <c r="F159" s="77" t="s">
        <v>3</v>
      </c>
      <c r="G159" s="148" t="s">
        <v>373</v>
      </c>
      <c r="H159" s="163" t="s">
        <v>121</v>
      </c>
      <c r="I159" s="77" t="s">
        <v>119</v>
      </c>
      <c r="K159" s="73">
        <v>1</v>
      </c>
    </row>
    <row r="160" spans="1:11" ht="14.25">
      <c r="A160" s="75">
        <v>157</v>
      </c>
      <c r="B160" s="77" t="s">
        <v>71</v>
      </c>
      <c r="C160" s="72" t="s">
        <v>374</v>
      </c>
      <c r="D160" s="77" t="s">
        <v>319</v>
      </c>
      <c r="E160" s="77" t="s">
        <v>113</v>
      </c>
      <c r="F160" s="77" t="s">
        <v>3</v>
      </c>
      <c r="G160" s="148" t="s">
        <v>375</v>
      </c>
      <c r="H160" s="163" t="s">
        <v>376</v>
      </c>
      <c r="I160" s="186" t="s">
        <v>115</v>
      </c>
      <c r="K160" s="73">
        <v>2</v>
      </c>
    </row>
    <row r="161" spans="1:11" ht="14.25">
      <c r="A161" s="75">
        <v>158</v>
      </c>
      <c r="B161" s="77" t="s">
        <v>71</v>
      </c>
      <c r="C161" s="72" t="s">
        <v>377</v>
      </c>
      <c r="D161" s="77" t="s">
        <v>319</v>
      </c>
      <c r="E161" s="77" t="s">
        <v>113</v>
      </c>
      <c r="F161" s="77" t="s">
        <v>3</v>
      </c>
      <c r="G161" s="148" t="s">
        <v>378</v>
      </c>
      <c r="H161" s="163" t="s">
        <v>379</v>
      </c>
      <c r="I161" s="186" t="s">
        <v>115</v>
      </c>
      <c r="K161" s="73">
        <v>2</v>
      </c>
    </row>
    <row r="162" spans="1:11">
      <c r="A162" s="75">
        <v>159</v>
      </c>
      <c r="B162" s="73" t="s">
        <v>380</v>
      </c>
      <c r="C162" s="72" t="s">
        <v>264</v>
      </c>
      <c r="D162" s="73" t="s">
        <v>381</v>
      </c>
      <c r="E162" s="73" t="s">
        <v>113</v>
      </c>
      <c r="F162" s="73" t="s">
        <v>3</v>
      </c>
      <c r="G162" s="72" t="s">
        <v>325</v>
      </c>
      <c r="H162" s="163" t="s">
        <v>246</v>
      </c>
      <c r="I162" s="77" t="s">
        <v>119</v>
      </c>
      <c r="K162" s="73">
        <v>1</v>
      </c>
    </row>
    <row r="163" spans="1:11">
      <c r="A163" s="75">
        <v>160</v>
      </c>
      <c r="B163" s="73" t="s">
        <v>380</v>
      </c>
      <c r="C163" s="72" t="s">
        <v>116</v>
      </c>
      <c r="D163" s="73" t="s">
        <v>382</v>
      </c>
      <c r="E163" s="73" t="s">
        <v>113</v>
      </c>
      <c r="F163" s="73" t="s">
        <v>3</v>
      </c>
      <c r="G163" s="72" t="s">
        <v>323</v>
      </c>
      <c r="H163" s="163" t="s">
        <v>118</v>
      </c>
      <c r="I163" s="77" t="s">
        <v>119</v>
      </c>
      <c r="K163" s="73">
        <v>1</v>
      </c>
    </row>
    <row r="164" spans="1:11">
      <c r="A164" s="75">
        <v>161</v>
      </c>
      <c r="B164" s="73" t="s">
        <v>380</v>
      </c>
      <c r="C164" s="72" t="s">
        <v>383</v>
      </c>
      <c r="D164" s="73" t="s">
        <v>381</v>
      </c>
      <c r="E164" s="73" t="s">
        <v>113</v>
      </c>
      <c r="F164" s="73" t="s">
        <v>3</v>
      </c>
      <c r="G164" s="72" t="s">
        <v>384</v>
      </c>
      <c r="H164" s="163" t="s">
        <v>385</v>
      </c>
      <c r="I164" s="77" t="s">
        <v>119</v>
      </c>
      <c r="K164" s="73">
        <v>1</v>
      </c>
    </row>
    <row r="165" spans="1:11">
      <c r="A165" s="75">
        <v>162</v>
      </c>
      <c r="B165" s="73" t="s">
        <v>380</v>
      </c>
      <c r="C165" s="72" t="s">
        <v>122</v>
      </c>
      <c r="D165" s="73" t="s">
        <v>386</v>
      </c>
      <c r="E165" s="73" t="s">
        <v>113</v>
      </c>
      <c r="F165" s="73" t="s">
        <v>3</v>
      </c>
      <c r="G165" s="72" t="s">
        <v>387</v>
      </c>
      <c r="H165" s="163" t="s">
        <v>124</v>
      </c>
      <c r="I165" s="77" t="s">
        <v>119</v>
      </c>
      <c r="K165" s="73">
        <v>1</v>
      </c>
    </row>
    <row r="166" spans="1:11">
      <c r="A166" s="75">
        <v>163</v>
      </c>
      <c r="B166" s="77" t="s">
        <v>70</v>
      </c>
      <c r="C166" s="148" t="s">
        <v>388</v>
      </c>
      <c r="D166" s="77" t="s">
        <v>389</v>
      </c>
      <c r="E166" s="73" t="s">
        <v>113</v>
      </c>
      <c r="F166" s="77" t="s">
        <v>3</v>
      </c>
      <c r="G166" s="148" t="s">
        <v>390</v>
      </c>
      <c r="H166" s="163" t="s">
        <v>391</v>
      </c>
      <c r="I166" s="77" t="s">
        <v>115</v>
      </c>
      <c r="K166" s="73">
        <v>2</v>
      </c>
    </row>
    <row r="167" spans="1:11">
      <c r="A167" s="75">
        <v>164</v>
      </c>
      <c r="B167" s="77" t="s">
        <v>70</v>
      </c>
      <c r="C167" s="147" t="s">
        <v>271</v>
      </c>
      <c r="D167" s="77" t="s">
        <v>389</v>
      </c>
      <c r="E167" s="77" t="s">
        <v>134</v>
      </c>
      <c r="F167" s="77" t="s">
        <v>4</v>
      </c>
      <c r="G167" s="148" t="s">
        <v>392</v>
      </c>
      <c r="H167" s="113" t="s">
        <v>280</v>
      </c>
      <c r="I167" s="77" t="s">
        <v>119</v>
      </c>
      <c r="K167" s="73">
        <v>2.5</v>
      </c>
    </row>
    <row r="168" spans="1:11">
      <c r="A168" s="75">
        <v>165</v>
      </c>
      <c r="B168" s="77" t="s">
        <v>70</v>
      </c>
      <c r="C168" s="148" t="s">
        <v>120</v>
      </c>
      <c r="D168" s="77" t="s">
        <v>389</v>
      </c>
      <c r="E168" s="77" t="s">
        <v>113</v>
      </c>
      <c r="F168" s="77" t="s">
        <v>3</v>
      </c>
      <c r="G168" s="148" t="s">
        <v>393</v>
      </c>
      <c r="H168" s="113" t="s">
        <v>121</v>
      </c>
      <c r="I168" s="77" t="s">
        <v>119</v>
      </c>
      <c r="K168" s="73">
        <v>1</v>
      </c>
    </row>
    <row r="169" spans="1:11">
      <c r="A169" s="75">
        <v>166</v>
      </c>
      <c r="B169" s="77" t="s">
        <v>70</v>
      </c>
      <c r="C169" s="148" t="s">
        <v>218</v>
      </c>
      <c r="D169" s="77" t="s">
        <v>389</v>
      </c>
      <c r="E169" s="77" t="s">
        <v>113</v>
      </c>
      <c r="F169" s="73" t="s">
        <v>3</v>
      </c>
      <c r="G169" s="148" t="s">
        <v>394</v>
      </c>
      <c r="H169" s="113" t="s">
        <v>162</v>
      </c>
      <c r="I169" s="77" t="s">
        <v>119</v>
      </c>
      <c r="K169" s="73">
        <v>1</v>
      </c>
    </row>
    <row r="170" spans="1:11">
      <c r="A170" s="75">
        <v>167</v>
      </c>
      <c r="B170" s="77" t="s">
        <v>70</v>
      </c>
      <c r="D170" s="77" t="s">
        <v>389</v>
      </c>
      <c r="E170" s="77" t="s">
        <v>113</v>
      </c>
      <c r="F170" s="73" t="s">
        <v>3</v>
      </c>
      <c r="G170" s="148" t="s">
        <v>312</v>
      </c>
      <c r="H170" s="163" t="s">
        <v>118</v>
      </c>
      <c r="I170" s="77" t="s">
        <v>119</v>
      </c>
      <c r="K170" s="73">
        <v>1</v>
      </c>
    </row>
    <row r="171" spans="1:11">
      <c r="A171" s="75">
        <v>168</v>
      </c>
      <c r="B171" s="77" t="s">
        <v>70</v>
      </c>
      <c r="C171" s="188" t="s">
        <v>395</v>
      </c>
      <c r="D171" s="77" t="s">
        <v>389</v>
      </c>
      <c r="E171" s="77" t="s">
        <v>113</v>
      </c>
      <c r="F171" s="73" t="s">
        <v>3</v>
      </c>
      <c r="G171" s="148" t="s">
        <v>396</v>
      </c>
      <c r="H171" s="163" t="s">
        <v>169</v>
      </c>
      <c r="I171" s="77" t="s">
        <v>119</v>
      </c>
      <c r="K171" s="73">
        <v>1</v>
      </c>
    </row>
    <row r="172" spans="1:11" ht="15">
      <c r="A172" s="75">
        <v>169</v>
      </c>
      <c r="B172" s="77" t="s">
        <v>70</v>
      </c>
      <c r="C172" s="144" t="s">
        <v>240</v>
      </c>
      <c r="D172" s="77" t="s">
        <v>389</v>
      </c>
      <c r="E172" s="77" t="s">
        <v>113</v>
      </c>
      <c r="F172" s="73" t="s">
        <v>3</v>
      </c>
      <c r="G172" s="148" t="s">
        <v>397</v>
      </c>
      <c r="H172" s="163" t="s">
        <v>147</v>
      </c>
      <c r="I172" s="77" t="s">
        <v>119</v>
      </c>
      <c r="K172" s="73">
        <v>1</v>
      </c>
    </row>
    <row r="173" spans="1:11" ht="30">
      <c r="A173" s="75">
        <v>170</v>
      </c>
      <c r="B173" s="77" t="s">
        <v>70</v>
      </c>
      <c r="C173" s="144" t="s">
        <v>398</v>
      </c>
      <c r="D173" s="77" t="s">
        <v>389</v>
      </c>
      <c r="E173" s="77" t="s">
        <v>35</v>
      </c>
      <c r="F173" s="77" t="s">
        <v>4</v>
      </c>
      <c r="G173" s="148" t="s">
        <v>399</v>
      </c>
      <c r="H173" s="163" t="s">
        <v>229</v>
      </c>
      <c r="I173" s="77" t="s">
        <v>119</v>
      </c>
      <c r="J173" s="73" t="s">
        <v>230</v>
      </c>
      <c r="K173" s="73">
        <v>2.5</v>
      </c>
    </row>
    <row r="174" spans="1:11" ht="15">
      <c r="A174" s="75">
        <v>171</v>
      </c>
      <c r="B174" s="77" t="s">
        <v>70</v>
      </c>
      <c r="C174" s="189" t="s">
        <v>244</v>
      </c>
      <c r="D174" s="77" t="s">
        <v>389</v>
      </c>
      <c r="E174" s="77" t="s">
        <v>113</v>
      </c>
      <c r="F174" s="73" t="s">
        <v>3</v>
      </c>
      <c r="G174" s="148" t="s">
        <v>370</v>
      </c>
      <c r="H174" s="163" t="s">
        <v>246</v>
      </c>
      <c r="I174" s="77" t="s">
        <v>119</v>
      </c>
      <c r="K174" s="73">
        <v>1</v>
      </c>
    </row>
    <row r="175" spans="1:11" ht="14.25">
      <c r="A175" s="75">
        <v>172</v>
      </c>
      <c r="B175" s="77" t="s">
        <v>70</v>
      </c>
      <c r="C175" s="144" t="s">
        <v>400</v>
      </c>
      <c r="D175" s="77" t="s">
        <v>389</v>
      </c>
      <c r="E175" s="77" t="s">
        <v>35</v>
      </c>
      <c r="F175" s="77" t="s">
        <v>4</v>
      </c>
      <c r="G175" s="148" t="s">
        <v>339</v>
      </c>
      <c r="H175" s="163" t="s">
        <v>401</v>
      </c>
      <c r="I175" s="77" t="s">
        <v>119</v>
      </c>
      <c r="J175" s="73" t="s">
        <v>230</v>
      </c>
      <c r="K175" s="73">
        <v>2.5</v>
      </c>
    </row>
    <row r="176" spans="1:11" ht="15">
      <c r="A176" s="75">
        <v>173</v>
      </c>
      <c r="B176" s="77" t="s">
        <v>70</v>
      </c>
      <c r="C176" s="144" t="s">
        <v>402</v>
      </c>
      <c r="D176" s="77" t="s">
        <v>389</v>
      </c>
      <c r="E176" s="77" t="s">
        <v>134</v>
      </c>
      <c r="F176" s="77" t="s">
        <v>4</v>
      </c>
      <c r="G176" s="148" t="s">
        <v>339</v>
      </c>
      <c r="H176" s="163" t="s">
        <v>340</v>
      </c>
      <c r="I176" s="77" t="s">
        <v>119</v>
      </c>
      <c r="K176" s="73">
        <v>2.5</v>
      </c>
    </row>
    <row r="177" spans="1:11">
      <c r="A177" s="75">
        <v>174</v>
      </c>
      <c r="B177" s="77" t="s">
        <v>403</v>
      </c>
      <c r="C177" s="148" t="s">
        <v>404</v>
      </c>
      <c r="D177" s="77" t="s">
        <v>405</v>
      </c>
      <c r="E177" s="77" t="s">
        <v>113</v>
      </c>
      <c r="F177" s="77" t="s">
        <v>3</v>
      </c>
      <c r="G177" s="148" t="s">
        <v>406</v>
      </c>
      <c r="H177" s="113" t="s">
        <v>407</v>
      </c>
      <c r="I177" s="77" t="s">
        <v>119</v>
      </c>
      <c r="K177" s="73">
        <v>1</v>
      </c>
    </row>
    <row r="178" spans="1:11">
      <c r="A178" s="75">
        <v>175</v>
      </c>
      <c r="B178" s="77" t="s">
        <v>403</v>
      </c>
      <c r="C178" s="148" t="s">
        <v>408</v>
      </c>
      <c r="D178" s="77" t="s">
        <v>409</v>
      </c>
      <c r="E178" s="77" t="s">
        <v>275</v>
      </c>
      <c r="F178" s="77" t="s">
        <v>3</v>
      </c>
      <c r="G178" s="148" t="s">
        <v>399</v>
      </c>
      <c r="H178" s="113" t="s">
        <v>410</v>
      </c>
      <c r="I178" s="77" t="s">
        <v>119</v>
      </c>
      <c r="K178" s="73">
        <v>2.5</v>
      </c>
    </row>
    <row r="179" spans="1:11">
      <c r="A179" s="75">
        <v>176</v>
      </c>
      <c r="B179" s="77" t="s">
        <v>403</v>
      </c>
      <c r="C179" s="148" t="s">
        <v>411</v>
      </c>
      <c r="D179" s="77" t="s">
        <v>409</v>
      </c>
      <c r="E179" s="77" t="s">
        <v>113</v>
      </c>
      <c r="F179" s="77" t="s">
        <v>3</v>
      </c>
      <c r="G179" s="148" t="s">
        <v>412</v>
      </c>
      <c r="H179" s="113" t="s">
        <v>267</v>
      </c>
      <c r="I179" s="77" t="s">
        <v>119</v>
      </c>
      <c r="K179" s="73">
        <v>1</v>
      </c>
    </row>
    <row r="180" spans="1:11">
      <c r="A180" s="75">
        <v>177</v>
      </c>
      <c r="B180" s="77" t="s">
        <v>403</v>
      </c>
      <c r="C180" s="148" t="s">
        <v>224</v>
      </c>
      <c r="D180" s="77" t="s">
        <v>409</v>
      </c>
      <c r="E180" s="77" t="s">
        <v>113</v>
      </c>
      <c r="F180" s="77" t="s">
        <v>3</v>
      </c>
      <c r="G180" s="148" t="s">
        <v>396</v>
      </c>
      <c r="H180" s="163" t="s">
        <v>169</v>
      </c>
      <c r="I180" s="77" t="s">
        <v>119</v>
      </c>
      <c r="K180" s="73">
        <v>1</v>
      </c>
    </row>
    <row r="181" spans="1:11">
      <c r="A181" s="75">
        <v>178</v>
      </c>
      <c r="B181" s="77" t="s">
        <v>403</v>
      </c>
      <c r="C181" s="148" t="s">
        <v>141</v>
      </c>
      <c r="D181" s="77" t="s">
        <v>405</v>
      </c>
      <c r="E181" s="77" t="s">
        <v>113</v>
      </c>
      <c r="F181" s="77" t="s">
        <v>3</v>
      </c>
      <c r="G181" s="148" t="s">
        <v>413</v>
      </c>
      <c r="H181" s="113" t="s">
        <v>143</v>
      </c>
      <c r="I181" s="77" t="s">
        <v>119</v>
      </c>
      <c r="K181" s="73">
        <v>1</v>
      </c>
    </row>
    <row r="182" spans="1:11">
      <c r="A182" s="75">
        <v>179</v>
      </c>
      <c r="B182" s="77" t="s">
        <v>403</v>
      </c>
      <c r="C182" s="148" t="s">
        <v>146</v>
      </c>
      <c r="D182" s="77" t="s">
        <v>409</v>
      </c>
      <c r="E182" s="77" t="s">
        <v>113</v>
      </c>
      <c r="F182" s="77" t="s">
        <v>3</v>
      </c>
      <c r="G182" s="148" t="s">
        <v>397</v>
      </c>
      <c r="H182" s="163" t="s">
        <v>147</v>
      </c>
      <c r="I182" s="77" t="s">
        <v>119</v>
      </c>
      <c r="K182" s="73">
        <v>1</v>
      </c>
    </row>
    <row r="183" spans="1:11">
      <c r="A183" s="75">
        <v>180</v>
      </c>
      <c r="B183" s="77" t="s">
        <v>403</v>
      </c>
      <c r="C183" s="148" t="s">
        <v>414</v>
      </c>
      <c r="D183" s="77" t="s">
        <v>409</v>
      </c>
      <c r="E183" s="77" t="s">
        <v>113</v>
      </c>
      <c r="F183" s="77" t="s">
        <v>3</v>
      </c>
      <c r="G183" s="148" t="s">
        <v>360</v>
      </c>
      <c r="H183" s="113" t="s">
        <v>415</v>
      </c>
      <c r="I183" s="77" t="s">
        <v>119</v>
      </c>
      <c r="K183" s="73">
        <v>1</v>
      </c>
    </row>
    <row r="184" spans="1:11">
      <c r="A184" s="75">
        <v>181</v>
      </c>
      <c r="B184" s="77" t="s">
        <v>403</v>
      </c>
      <c r="C184" s="148" t="s">
        <v>284</v>
      </c>
      <c r="D184" s="77" t="s">
        <v>409</v>
      </c>
      <c r="E184" s="77" t="s">
        <v>113</v>
      </c>
      <c r="F184" s="77" t="s">
        <v>3</v>
      </c>
      <c r="G184" s="148" t="s">
        <v>364</v>
      </c>
      <c r="H184" s="113" t="s">
        <v>285</v>
      </c>
      <c r="I184" s="77" t="s">
        <v>119</v>
      </c>
      <c r="K184" s="73">
        <v>1</v>
      </c>
    </row>
    <row r="185" spans="1:11">
      <c r="A185" s="75">
        <v>182</v>
      </c>
      <c r="B185" s="77" t="s">
        <v>403</v>
      </c>
      <c r="C185" s="148" t="s">
        <v>416</v>
      </c>
      <c r="D185" s="77" t="s">
        <v>405</v>
      </c>
      <c r="E185" s="77" t="s">
        <v>417</v>
      </c>
      <c r="F185" s="77" t="s">
        <v>3</v>
      </c>
      <c r="G185" s="148" t="s">
        <v>418</v>
      </c>
      <c r="H185" s="113" t="s">
        <v>419</v>
      </c>
      <c r="I185" s="77" t="s">
        <v>119</v>
      </c>
      <c r="K185" s="73">
        <v>1</v>
      </c>
    </row>
    <row r="186" spans="1:11">
      <c r="A186" s="75">
        <v>183</v>
      </c>
      <c r="B186" s="77" t="s">
        <v>403</v>
      </c>
      <c r="C186" s="148" t="s">
        <v>420</v>
      </c>
      <c r="E186" s="77" t="s">
        <v>421</v>
      </c>
      <c r="F186" s="77" t="s">
        <v>5</v>
      </c>
      <c r="G186" s="148" t="s">
        <v>364</v>
      </c>
      <c r="H186" s="113" t="s">
        <v>422</v>
      </c>
      <c r="I186" s="77" t="s">
        <v>119</v>
      </c>
      <c r="J186" s="73" t="s">
        <v>423</v>
      </c>
      <c r="K186" s="73">
        <v>25</v>
      </c>
    </row>
    <row r="187" spans="1:11">
      <c r="A187" s="75">
        <v>184</v>
      </c>
      <c r="B187" s="77" t="s">
        <v>403</v>
      </c>
      <c r="C187" s="148" t="s">
        <v>144</v>
      </c>
      <c r="D187" s="77" t="s">
        <v>409</v>
      </c>
      <c r="E187" s="77" t="s">
        <v>137</v>
      </c>
      <c r="F187" s="77" t="s">
        <v>3</v>
      </c>
      <c r="G187" s="148" t="s">
        <v>397</v>
      </c>
      <c r="H187" s="113" t="s">
        <v>145</v>
      </c>
      <c r="I187" s="77" t="s">
        <v>119</v>
      </c>
      <c r="K187" s="73">
        <v>1</v>
      </c>
    </row>
    <row r="188" spans="1:11">
      <c r="A188" s="75">
        <v>185</v>
      </c>
      <c r="B188" s="77" t="s">
        <v>403</v>
      </c>
      <c r="C188" s="148" t="s">
        <v>424</v>
      </c>
      <c r="D188" s="77" t="s">
        <v>405</v>
      </c>
      <c r="E188" s="77" t="s">
        <v>425</v>
      </c>
      <c r="F188" s="77" t="s">
        <v>4</v>
      </c>
      <c r="G188" s="148" t="s">
        <v>406</v>
      </c>
      <c r="H188" s="113" t="s">
        <v>426</v>
      </c>
      <c r="I188" s="77" t="s">
        <v>115</v>
      </c>
      <c r="J188" s="73" t="s">
        <v>427</v>
      </c>
      <c r="K188" s="73">
        <v>10</v>
      </c>
    </row>
    <row r="189" spans="1:11">
      <c r="A189" s="75">
        <v>186</v>
      </c>
      <c r="B189" s="77" t="s">
        <v>403</v>
      </c>
      <c r="C189" s="148" t="s">
        <v>428</v>
      </c>
      <c r="D189" s="77" t="s">
        <v>405</v>
      </c>
      <c r="E189" s="77" t="s">
        <v>113</v>
      </c>
      <c r="F189" s="77" t="s">
        <v>3</v>
      </c>
      <c r="G189" s="148" t="s">
        <v>406</v>
      </c>
      <c r="H189" s="113" t="s">
        <v>429</v>
      </c>
      <c r="I189" s="77" t="s">
        <v>119</v>
      </c>
      <c r="K189" s="73">
        <v>1</v>
      </c>
    </row>
    <row r="190" spans="1:11">
      <c r="A190" s="75">
        <v>187</v>
      </c>
      <c r="B190" s="77" t="s">
        <v>403</v>
      </c>
      <c r="C190" s="148" t="s">
        <v>430</v>
      </c>
      <c r="D190" s="77" t="s">
        <v>405</v>
      </c>
      <c r="E190" s="77" t="s">
        <v>113</v>
      </c>
      <c r="F190" s="77" t="s">
        <v>3</v>
      </c>
      <c r="G190" s="148" t="s">
        <v>339</v>
      </c>
      <c r="H190" s="113" t="s">
        <v>431</v>
      </c>
      <c r="I190" s="77" t="s">
        <v>119</v>
      </c>
      <c r="K190" s="73">
        <v>1</v>
      </c>
    </row>
    <row r="191" spans="1:11">
      <c r="A191" s="75">
        <v>188</v>
      </c>
      <c r="B191" s="77" t="s">
        <v>403</v>
      </c>
      <c r="C191" s="148" t="s">
        <v>432</v>
      </c>
      <c r="D191" s="77" t="s">
        <v>238</v>
      </c>
      <c r="E191" s="77" t="s">
        <v>34</v>
      </c>
      <c r="F191" s="77" t="s">
        <v>4</v>
      </c>
      <c r="G191" s="148" t="s">
        <v>339</v>
      </c>
      <c r="H191" s="113" t="s">
        <v>433</v>
      </c>
      <c r="I191" s="77" t="s">
        <v>115</v>
      </c>
      <c r="K191" s="73">
        <v>10</v>
      </c>
    </row>
    <row r="192" spans="1:11">
      <c r="A192" s="75">
        <v>189</v>
      </c>
      <c r="B192" s="77" t="s">
        <v>69</v>
      </c>
      <c r="C192" s="148" t="s">
        <v>116</v>
      </c>
      <c r="D192" s="77" t="s">
        <v>434</v>
      </c>
      <c r="E192" s="77" t="s">
        <v>113</v>
      </c>
      <c r="F192" s="77" t="s">
        <v>3</v>
      </c>
      <c r="G192" s="148" t="s">
        <v>435</v>
      </c>
      <c r="H192" s="163" t="s">
        <v>118</v>
      </c>
      <c r="I192" s="77" t="s">
        <v>119</v>
      </c>
      <c r="K192" s="73">
        <v>1</v>
      </c>
    </row>
    <row r="193" spans="1:11" ht="14.25">
      <c r="A193" s="75">
        <v>190</v>
      </c>
      <c r="B193" s="77" t="s">
        <v>69</v>
      </c>
      <c r="C193" t="s">
        <v>141</v>
      </c>
      <c r="D193" s="77" t="s">
        <v>434</v>
      </c>
      <c r="E193" s="77" t="s">
        <v>113</v>
      </c>
      <c r="F193" s="77" t="s">
        <v>3</v>
      </c>
      <c r="G193" s="148" t="s">
        <v>413</v>
      </c>
      <c r="H193" s="170" t="s">
        <v>143</v>
      </c>
      <c r="I193" s="77" t="s">
        <v>119</v>
      </c>
      <c r="K193" s="73">
        <v>1</v>
      </c>
    </row>
    <row r="194" spans="1:11">
      <c r="A194" s="75">
        <v>191</v>
      </c>
      <c r="B194" s="77" t="s">
        <v>69</v>
      </c>
      <c r="C194" s="148" t="s">
        <v>284</v>
      </c>
      <c r="D194" s="77" t="s">
        <v>434</v>
      </c>
      <c r="E194" s="77" t="s">
        <v>113</v>
      </c>
      <c r="F194" s="77" t="s">
        <v>3</v>
      </c>
      <c r="G194" s="148" t="s">
        <v>364</v>
      </c>
      <c r="H194" s="113" t="s">
        <v>285</v>
      </c>
      <c r="I194" s="77" t="s">
        <v>119</v>
      </c>
      <c r="K194" s="73">
        <v>1</v>
      </c>
    </row>
    <row r="195" spans="1:11" ht="14.25">
      <c r="A195" s="75">
        <v>192</v>
      </c>
      <c r="B195" s="77" t="s">
        <v>69</v>
      </c>
      <c r="C195" t="s">
        <v>201</v>
      </c>
      <c r="D195" s="77" t="s">
        <v>434</v>
      </c>
      <c r="E195" s="77" t="s">
        <v>35</v>
      </c>
      <c r="F195" s="77" t="s">
        <v>4</v>
      </c>
      <c r="G195" s="148" t="s">
        <v>436</v>
      </c>
      <c r="H195" s="156" t="s">
        <v>202</v>
      </c>
      <c r="I195" s="77" t="s">
        <v>119</v>
      </c>
      <c r="J195" s="73" t="s">
        <v>230</v>
      </c>
      <c r="K195" s="73">
        <v>2.5</v>
      </c>
    </row>
    <row r="196" spans="1:11">
      <c r="A196" s="75">
        <v>193</v>
      </c>
      <c r="B196" s="73" t="s">
        <v>92</v>
      </c>
      <c r="C196" s="72" t="s">
        <v>116</v>
      </c>
      <c r="D196" s="73" t="s">
        <v>437</v>
      </c>
      <c r="E196" s="73" t="s">
        <v>113</v>
      </c>
      <c r="F196" s="73" t="s">
        <v>3</v>
      </c>
      <c r="G196" s="72" t="s">
        <v>323</v>
      </c>
      <c r="H196" s="163" t="s">
        <v>118</v>
      </c>
      <c r="I196" s="77" t="s">
        <v>119</v>
      </c>
      <c r="K196" s="73">
        <v>1</v>
      </c>
    </row>
    <row r="197" spans="1:11" ht="14.25">
      <c r="A197" s="75">
        <v>194</v>
      </c>
      <c r="B197" s="191" t="s">
        <v>438</v>
      </c>
      <c r="C197" s="192" t="s">
        <v>439</v>
      </c>
      <c r="D197" s="191" t="s">
        <v>166</v>
      </c>
      <c r="E197" s="191" t="s">
        <v>113</v>
      </c>
      <c r="F197" s="191" t="s">
        <v>3</v>
      </c>
      <c r="G197" s="193" t="s">
        <v>364</v>
      </c>
      <c r="H197" s="193" t="s">
        <v>285</v>
      </c>
      <c r="I197" s="77" t="s">
        <v>119</v>
      </c>
      <c r="K197" s="73">
        <v>1</v>
      </c>
    </row>
    <row r="198" spans="1:11">
      <c r="A198" s="75">
        <v>195</v>
      </c>
      <c r="B198" s="191" t="s">
        <v>438</v>
      </c>
      <c r="C198" s="193" t="s">
        <v>262</v>
      </c>
      <c r="D198" s="191" t="s">
        <v>166</v>
      </c>
      <c r="E198" s="191" t="s">
        <v>199</v>
      </c>
      <c r="F198" s="191" t="s">
        <v>5</v>
      </c>
      <c r="G198" s="193" t="s">
        <v>358</v>
      </c>
      <c r="H198" s="193" t="s">
        <v>440</v>
      </c>
      <c r="I198" s="77" t="s">
        <v>119</v>
      </c>
      <c r="K198" s="73">
        <v>5</v>
      </c>
    </row>
    <row r="199" spans="1:11">
      <c r="A199" s="75">
        <v>196</v>
      </c>
      <c r="B199" s="77" t="s">
        <v>81</v>
      </c>
      <c r="C199" s="148" t="s">
        <v>116</v>
      </c>
      <c r="D199" s="77" t="s">
        <v>441</v>
      </c>
      <c r="E199" s="77" t="s">
        <v>113</v>
      </c>
      <c r="F199" s="77" t="s">
        <v>3</v>
      </c>
      <c r="G199" s="148" t="s">
        <v>312</v>
      </c>
      <c r="H199" s="163" t="s">
        <v>118</v>
      </c>
      <c r="I199" s="77" t="s">
        <v>119</v>
      </c>
      <c r="K199" s="73">
        <v>1</v>
      </c>
    </row>
    <row r="200" spans="1:11">
      <c r="A200" s="75">
        <v>197</v>
      </c>
      <c r="B200" s="77" t="s">
        <v>60</v>
      </c>
      <c r="C200" s="148" t="s">
        <v>442</v>
      </c>
      <c r="D200" s="77" t="s">
        <v>443</v>
      </c>
      <c r="E200" s="199" t="s">
        <v>13</v>
      </c>
      <c r="F200" s="77" t="s">
        <v>3</v>
      </c>
      <c r="G200" s="200" t="s">
        <v>390</v>
      </c>
      <c r="H200" s="113" t="s">
        <v>444</v>
      </c>
      <c r="I200" s="77" t="s">
        <v>115</v>
      </c>
      <c r="K200" s="73">
        <v>5</v>
      </c>
    </row>
    <row r="201" spans="1:11">
      <c r="A201" s="75">
        <v>198</v>
      </c>
      <c r="B201" s="77" t="s">
        <v>60</v>
      </c>
      <c r="C201" s="148" t="s">
        <v>445</v>
      </c>
      <c r="D201" s="77" t="s">
        <v>443</v>
      </c>
      <c r="E201" s="199" t="s">
        <v>275</v>
      </c>
      <c r="F201" s="77" t="s">
        <v>3</v>
      </c>
      <c r="G201" s="200" t="s">
        <v>390</v>
      </c>
      <c r="H201" s="113" t="s">
        <v>446</v>
      </c>
      <c r="I201" s="77" t="s">
        <v>115</v>
      </c>
      <c r="K201" s="73">
        <v>5</v>
      </c>
    </row>
    <row r="202" spans="1:11">
      <c r="A202" s="75">
        <v>199</v>
      </c>
      <c r="B202" s="77" t="s">
        <v>60</v>
      </c>
      <c r="C202" s="148" t="s">
        <v>447</v>
      </c>
      <c r="D202" s="77" t="s">
        <v>443</v>
      </c>
      <c r="E202" s="199" t="s">
        <v>134</v>
      </c>
      <c r="F202" s="77" t="s">
        <v>4</v>
      </c>
      <c r="G202" s="200" t="s">
        <v>448</v>
      </c>
      <c r="H202" s="113" t="s">
        <v>449</v>
      </c>
      <c r="I202" s="77" t="s">
        <v>119</v>
      </c>
      <c r="K202" s="73">
        <v>2.5</v>
      </c>
    </row>
    <row r="203" spans="1:11">
      <c r="A203" s="75">
        <v>200</v>
      </c>
      <c r="B203" s="77" t="s">
        <v>60</v>
      </c>
      <c r="C203" s="148" t="s">
        <v>450</v>
      </c>
      <c r="D203" s="77" t="s">
        <v>443</v>
      </c>
      <c r="E203" s="199" t="s">
        <v>113</v>
      </c>
      <c r="F203" s="77" t="s">
        <v>3</v>
      </c>
      <c r="G203" s="200" t="s">
        <v>448</v>
      </c>
      <c r="H203" s="113" t="s">
        <v>451</v>
      </c>
      <c r="I203" s="77" t="s">
        <v>115</v>
      </c>
      <c r="K203" s="73">
        <v>2</v>
      </c>
    </row>
    <row r="204" spans="1:11">
      <c r="A204" s="75">
        <v>201</v>
      </c>
      <c r="B204" s="77" t="s">
        <v>60</v>
      </c>
      <c r="C204" s="148" t="s">
        <v>452</v>
      </c>
      <c r="D204" s="194" t="s">
        <v>453</v>
      </c>
      <c r="E204" s="199" t="s">
        <v>35</v>
      </c>
      <c r="F204" s="77" t="s">
        <v>4</v>
      </c>
      <c r="G204" s="200" t="s">
        <v>454</v>
      </c>
      <c r="H204" s="113" t="s">
        <v>455</v>
      </c>
      <c r="I204" s="77" t="s">
        <v>115</v>
      </c>
      <c r="K204" s="73">
        <v>5</v>
      </c>
    </row>
    <row r="205" spans="1:11">
      <c r="A205" s="75">
        <v>202</v>
      </c>
      <c r="B205" s="77" t="s">
        <v>60</v>
      </c>
      <c r="C205" s="148" t="s">
        <v>456</v>
      </c>
      <c r="D205" s="77" t="s">
        <v>443</v>
      </c>
      <c r="E205" s="77" t="s">
        <v>457</v>
      </c>
      <c r="F205" s="77" t="s">
        <v>4</v>
      </c>
      <c r="G205" s="200" t="s">
        <v>458</v>
      </c>
      <c r="H205" s="113" t="s">
        <v>459</v>
      </c>
      <c r="I205" s="77" t="s">
        <v>115</v>
      </c>
      <c r="J205" s="77"/>
      <c r="K205" s="73">
        <v>2</v>
      </c>
    </row>
    <row r="206" spans="1:11">
      <c r="A206" s="75">
        <v>203</v>
      </c>
      <c r="B206" s="77" t="s">
        <v>60</v>
      </c>
      <c r="C206" s="148" t="s">
        <v>218</v>
      </c>
      <c r="D206" s="77" t="s">
        <v>443</v>
      </c>
      <c r="E206" s="199" t="s">
        <v>113</v>
      </c>
      <c r="F206" s="77" t="s">
        <v>3</v>
      </c>
      <c r="G206" s="200" t="s">
        <v>394</v>
      </c>
      <c r="H206" s="163" t="s">
        <v>162</v>
      </c>
      <c r="I206" s="77" t="s">
        <v>119</v>
      </c>
      <c r="K206" s="73">
        <v>1</v>
      </c>
    </row>
    <row r="207" spans="1:11">
      <c r="A207" s="75">
        <v>204</v>
      </c>
      <c r="B207" s="77" t="s">
        <v>60</v>
      </c>
      <c r="C207" s="148" t="s">
        <v>260</v>
      </c>
      <c r="D207" s="77" t="s">
        <v>443</v>
      </c>
      <c r="E207" s="199" t="s">
        <v>113</v>
      </c>
      <c r="F207" s="142" t="s">
        <v>3</v>
      </c>
      <c r="G207" s="200" t="s">
        <v>460</v>
      </c>
      <c r="H207" s="163" t="s">
        <v>261</v>
      </c>
      <c r="I207" s="77" t="s">
        <v>119</v>
      </c>
      <c r="K207" s="73">
        <v>1</v>
      </c>
    </row>
    <row r="208" spans="1:11">
      <c r="A208" s="75">
        <v>205</v>
      </c>
      <c r="B208" s="77" t="s">
        <v>60</v>
      </c>
      <c r="C208" s="148" t="s">
        <v>122</v>
      </c>
      <c r="D208" s="77" t="s">
        <v>443</v>
      </c>
      <c r="E208" s="199" t="s">
        <v>113</v>
      </c>
      <c r="F208" s="142" t="s">
        <v>3</v>
      </c>
      <c r="G208" s="200" t="s">
        <v>461</v>
      </c>
      <c r="H208" s="163" t="s">
        <v>124</v>
      </c>
      <c r="I208" s="77" t="s">
        <v>119</v>
      </c>
      <c r="K208" s="73">
        <v>1</v>
      </c>
    </row>
    <row r="209" spans="1:11">
      <c r="A209" s="75">
        <v>206</v>
      </c>
      <c r="B209" s="77" t="s">
        <v>60</v>
      </c>
      <c r="C209" s="148" t="s">
        <v>462</v>
      </c>
      <c r="D209" s="194" t="s">
        <v>463</v>
      </c>
      <c r="E209" s="199" t="s">
        <v>113</v>
      </c>
      <c r="F209" s="142" t="s">
        <v>3</v>
      </c>
      <c r="G209" s="200" t="s">
        <v>464</v>
      </c>
      <c r="H209" s="163" t="s">
        <v>465</v>
      </c>
      <c r="I209" s="77" t="s">
        <v>119</v>
      </c>
      <c r="K209" s="73">
        <v>1</v>
      </c>
    </row>
    <row r="210" spans="1:11">
      <c r="A210" s="75">
        <v>207</v>
      </c>
      <c r="B210" s="77" t="s">
        <v>60</v>
      </c>
      <c r="C210" s="148" t="s">
        <v>234</v>
      </c>
      <c r="D210" s="77" t="s">
        <v>443</v>
      </c>
      <c r="E210" s="199" t="s">
        <v>113</v>
      </c>
      <c r="F210" s="142" t="s">
        <v>3</v>
      </c>
      <c r="G210" s="200" t="s">
        <v>464</v>
      </c>
      <c r="H210" s="163" t="s">
        <v>126</v>
      </c>
      <c r="I210" s="77" t="s">
        <v>119</v>
      </c>
      <c r="K210" s="73">
        <v>1</v>
      </c>
    </row>
    <row r="211" spans="1:11">
      <c r="A211" s="75">
        <v>208</v>
      </c>
      <c r="B211" s="77" t="s">
        <v>60</v>
      </c>
      <c r="C211" s="148" t="s">
        <v>383</v>
      </c>
      <c r="D211" s="77" t="s">
        <v>443</v>
      </c>
      <c r="E211" s="199" t="s">
        <v>113</v>
      </c>
      <c r="F211" s="142" t="s">
        <v>3</v>
      </c>
      <c r="G211" s="200" t="s">
        <v>466</v>
      </c>
      <c r="H211" s="113" t="s">
        <v>385</v>
      </c>
      <c r="I211" s="77" t="s">
        <v>119</v>
      </c>
      <c r="K211" s="73">
        <v>1</v>
      </c>
    </row>
    <row r="212" spans="1:11">
      <c r="A212" s="75">
        <v>209</v>
      </c>
      <c r="B212" s="77" t="s">
        <v>60</v>
      </c>
      <c r="C212" s="148" t="s">
        <v>467</v>
      </c>
      <c r="D212" s="194" t="s">
        <v>468</v>
      </c>
      <c r="E212" s="199" t="s">
        <v>113</v>
      </c>
      <c r="F212" s="142" t="s">
        <v>3</v>
      </c>
      <c r="G212" s="200" t="s">
        <v>466</v>
      </c>
      <c r="H212" s="113" t="s">
        <v>469</v>
      </c>
      <c r="I212" s="77" t="s">
        <v>115</v>
      </c>
      <c r="K212" s="73">
        <v>2</v>
      </c>
    </row>
    <row r="213" spans="1:11" ht="38.25">
      <c r="A213" s="75">
        <v>210</v>
      </c>
      <c r="B213" s="77" t="s">
        <v>60</v>
      </c>
      <c r="C213" s="148" t="s">
        <v>470</v>
      </c>
      <c r="D213" s="195" t="s">
        <v>471</v>
      </c>
      <c r="E213" s="199" t="s">
        <v>113</v>
      </c>
      <c r="F213" s="142" t="s">
        <v>3</v>
      </c>
      <c r="G213" s="200" t="s">
        <v>472</v>
      </c>
      <c r="H213" s="113" t="s">
        <v>473</v>
      </c>
      <c r="I213" s="77" t="s">
        <v>115</v>
      </c>
      <c r="K213" s="73">
        <v>2</v>
      </c>
    </row>
    <row r="214" spans="1:11">
      <c r="A214" s="75">
        <v>211</v>
      </c>
      <c r="B214" s="73" t="s">
        <v>91</v>
      </c>
      <c r="C214" s="73" t="s">
        <v>116</v>
      </c>
      <c r="D214" s="73" t="s">
        <v>474</v>
      </c>
      <c r="E214" s="73" t="s">
        <v>113</v>
      </c>
      <c r="F214" s="73" t="s">
        <v>3</v>
      </c>
      <c r="G214" s="72" t="s">
        <v>312</v>
      </c>
      <c r="H214" s="163" t="s">
        <v>118</v>
      </c>
      <c r="I214" s="96" t="s">
        <v>119</v>
      </c>
      <c r="K214" s="73">
        <v>1</v>
      </c>
    </row>
    <row r="215" spans="1:11">
      <c r="A215" s="75">
        <v>212</v>
      </c>
      <c r="B215" s="73" t="s">
        <v>91</v>
      </c>
      <c r="C215" s="73" t="s">
        <v>462</v>
      </c>
      <c r="D215" s="73" t="s">
        <v>475</v>
      </c>
      <c r="E215" s="73" t="s">
        <v>113</v>
      </c>
      <c r="F215" s="73" t="s">
        <v>3</v>
      </c>
      <c r="G215" s="72" t="s">
        <v>464</v>
      </c>
      <c r="H215" s="163" t="s">
        <v>465</v>
      </c>
      <c r="I215" s="96" t="s">
        <v>119</v>
      </c>
      <c r="K215" s="73">
        <v>1</v>
      </c>
    </row>
    <row r="216" spans="1:11">
      <c r="A216" s="75">
        <v>213</v>
      </c>
      <c r="B216" s="73" t="s">
        <v>91</v>
      </c>
      <c r="C216" s="73" t="s">
        <v>218</v>
      </c>
      <c r="D216" s="73" t="s">
        <v>475</v>
      </c>
      <c r="E216" s="73" t="s">
        <v>113</v>
      </c>
      <c r="F216" s="73" t="s">
        <v>3</v>
      </c>
      <c r="G216" s="72" t="s">
        <v>394</v>
      </c>
      <c r="H216" s="163" t="s">
        <v>162</v>
      </c>
      <c r="I216" s="96" t="s">
        <v>119</v>
      </c>
      <c r="K216" s="73">
        <v>1</v>
      </c>
    </row>
    <row r="217" spans="1:11">
      <c r="A217" s="75">
        <v>214</v>
      </c>
      <c r="B217" s="73" t="s">
        <v>91</v>
      </c>
      <c r="C217" s="73" t="s">
        <v>476</v>
      </c>
      <c r="D217" s="73" t="s">
        <v>475</v>
      </c>
      <c r="E217" s="73" t="s">
        <v>113</v>
      </c>
      <c r="F217" s="73" t="s">
        <v>3</v>
      </c>
      <c r="G217" s="72" t="s">
        <v>477</v>
      </c>
      <c r="H217" s="163" t="s">
        <v>478</v>
      </c>
      <c r="I217" s="96" t="s">
        <v>119</v>
      </c>
      <c r="K217" s="73">
        <v>1</v>
      </c>
    </row>
    <row r="218" spans="1:11">
      <c r="A218" s="75">
        <v>215</v>
      </c>
      <c r="B218" s="73" t="s">
        <v>91</v>
      </c>
      <c r="C218" s="73" t="s">
        <v>254</v>
      </c>
      <c r="D218" s="73" t="s">
        <v>475</v>
      </c>
      <c r="E218" s="73" t="s">
        <v>113</v>
      </c>
      <c r="F218" s="73" t="s">
        <v>3</v>
      </c>
      <c r="G218" s="72" t="s">
        <v>479</v>
      </c>
      <c r="H218" s="163" t="s">
        <v>255</v>
      </c>
      <c r="I218" s="96" t="s">
        <v>119</v>
      </c>
      <c r="K218" s="73">
        <v>1</v>
      </c>
    </row>
    <row r="219" spans="1:11">
      <c r="A219" s="75">
        <v>216</v>
      </c>
      <c r="B219" s="73" t="s">
        <v>91</v>
      </c>
      <c r="C219" s="73" t="s">
        <v>231</v>
      </c>
      <c r="D219" s="73" t="s">
        <v>475</v>
      </c>
      <c r="E219" s="73" t="s">
        <v>113</v>
      </c>
      <c r="F219" s="73" t="s">
        <v>3</v>
      </c>
      <c r="G219" s="72" t="s">
        <v>480</v>
      </c>
      <c r="H219" s="163" t="s">
        <v>233</v>
      </c>
      <c r="I219" s="96" t="s">
        <v>119</v>
      </c>
      <c r="K219" s="73">
        <v>1</v>
      </c>
    </row>
    <row r="220" spans="1:11">
      <c r="A220" s="75">
        <v>217</v>
      </c>
      <c r="B220" s="73" t="s">
        <v>91</v>
      </c>
      <c r="C220" s="73" t="s">
        <v>291</v>
      </c>
      <c r="D220" s="73" t="s">
        <v>475</v>
      </c>
      <c r="E220" s="73" t="s">
        <v>113</v>
      </c>
      <c r="F220" s="73" t="s">
        <v>3</v>
      </c>
      <c r="G220" s="72" t="s">
        <v>481</v>
      </c>
      <c r="H220" s="163" t="s">
        <v>482</v>
      </c>
      <c r="I220" s="96" t="s">
        <v>119</v>
      </c>
      <c r="K220" s="73">
        <v>1</v>
      </c>
    </row>
    <row r="221" spans="1:11">
      <c r="A221" s="75">
        <v>218</v>
      </c>
      <c r="B221" s="73" t="s">
        <v>91</v>
      </c>
      <c r="C221" s="73" t="s">
        <v>483</v>
      </c>
      <c r="D221" s="73" t="s">
        <v>475</v>
      </c>
      <c r="E221" s="73" t="s">
        <v>484</v>
      </c>
      <c r="F221" s="73" t="s">
        <v>4</v>
      </c>
      <c r="G221" s="72" t="s">
        <v>312</v>
      </c>
      <c r="H221" s="163" t="s">
        <v>485</v>
      </c>
      <c r="I221" s="117" t="s">
        <v>119</v>
      </c>
      <c r="K221" s="73">
        <v>2.5</v>
      </c>
    </row>
    <row r="222" spans="1:11">
      <c r="A222" s="75">
        <v>219</v>
      </c>
      <c r="B222" s="77" t="s">
        <v>60</v>
      </c>
      <c r="C222" s="148" t="s">
        <v>486</v>
      </c>
      <c r="D222" s="77" t="s">
        <v>443</v>
      </c>
      <c r="E222" s="77" t="s">
        <v>13</v>
      </c>
      <c r="F222" s="77" t="s">
        <v>3</v>
      </c>
      <c r="G222" s="200" t="s">
        <v>448</v>
      </c>
      <c r="H222" s="113" t="s">
        <v>487</v>
      </c>
      <c r="I222" s="77" t="s">
        <v>119</v>
      </c>
      <c r="K222" s="73">
        <v>2.5</v>
      </c>
    </row>
    <row r="223" spans="1:11">
      <c r="A223" s="75">
        <v>220</v>
      </c>
      <c r="B223" s="77" t="s">
        <v>60</v>
      </c>
      <c r="C223" s="148" t="s">
        <v>488</v>
      </c>
      <c r="D223" s="77" t="s">
        <v>489</v>
      </c>
      <c r="E223" s="77" t="s">
        <v>13</v>
      </c>
      <c r="F223" s="77" t="s">
        <v>3</v>
      </c>
      <c r="G223" s="148" t="s">
        <v>490</v>
      </c>
      <c r="H223" s="113" t="s">
        <v>491</v>
      </c>
      <c r="I223" s="77" t="s">
        <v>119</v>
      </c>
      <c r="K223" s="73">
        <v>5</v>
      </c>
    </row>
    <row r="224" spans="1:11">
      <c r="A224" s="75">
        <v>221</v>
      </c>
      <c r="B224" s="77" t="s">
        <v>60</v>
      </c>
      <c r="C224" s="148" t="s">
        <v>116</v>
      </c>
      <c r="D224" s="77" t="s">
        <v>443</v>
      </c>
      <c r="E224" s="77" t="s">
        <v>113</v>
      </c>
      <c r="F224" s="77" t="s">
        <v>3</v>
      </c>
      <c r="G224" s="148" t="s">
        <v>312</v>
      </c>
      <c r="H224" s="113" t="s">
        <v>118</v>
      </c>
      <c r="I224" s="77" t="s">
        <v>119</v>
      </c>
      <c r="K224" s="73">
        <v>1</v>
      </c>
    </row>
    <row r="225" spans="1:12">
      <c r="A225" s="75">
        <v>222</v>
      </c>
      <c r="B225" s="77" t="s">
        <v>60</v>
      </c>
      <c r="C225" s="148" t="s">
        <v>228</v>
      </c>
      <c r="D225" s="77" t="s">
        <v>443</v>
      </c>
      <c r="E225" s="77" t="s">
        <v>492</v>
      </c>
      <c r="F225" s="77" t="s">
        <v>4</v>
      </c>
      <c r="G225" s="148" t="s">
        <v>399</v>
      </c>
      <c r="H225" s="113" t="s">
        <v>229</v>
      </c>
      <c r="I225" s="77" t="s">
        <v>119</v>
      </c>
      <c r="J225" s="73" t="s">
        <v>230</v>
      </c>
      <c r="K225" s="73">
        <v>2.5</v>
      </c>
    </row>
    <row r="226" spans="1:12">
      <c r="A226" s="75">
        <v>223</v>
      </c>
      <c r="B226" s="77" t="s">
        <v>60</v>
      </c>
      <c r="C226" s="148" t="s">
        <v>493</v>
      </c>
      <c r="D226" s="77" t="s">
        <v>443</v>
      </c>
      <c r="E226" s="77" t="s">
        <v>113</v>
      </c>
      <c r="F226" s="77" t="s">
        <v>3</v>
      </c>
      <c r="G226" s="148" t="s">
        <v>494</v>
      </c>
      <c r="H226" s="113" t="s">
        <v>495</v>
      </c>
      <c r="I226" s="77" t="s">
        <v>119</v>
      </c>
      <c r="K226" s="73">
        <v>1</v>
      </c>
    </row>
    <row r="227" spans="1:12">
      <c r="A227" s="75">
        <v>224</v>
      </c>
      <c r="B227" s="77" t="s">
        <v>60</v>
      </c>
      <c r="C227" s="148" t="s">
        <v>496</v>
      </c>
      <c r="D227" s="77" t="s">
        <v>443</v>
      </c>
      <c r="E227" s="77" t="s">
        <v>275</v>
      </c>
      <c r="F227" s="77" t="s">
        <v>3</v>
      </c>
      <c r="G227" s="148" t="s">
        <v>362</v>
      </c>
      <c r="H227" s="113" t="s">
        <v>497</v>
      </c>
      <c r="I227" s="77" t="s">
        <v>119</v>
      </c>
      <c r="K227" s="73">
        <v>2.5</v>
      </c>
    </row>
    <row r="228" spans="1:12">
      <c r="A228" s="75">
        <v>225</v>
      </c>
      <c r="B228" s="77" t="s">
        <v>60</v>
      </c>
      <c r="C228" s="148" t="s">
        <v>498</v>
      </c>
      <c r="D228" s="77" t="s">
        <v>443</v>
      </c>
      <c r="E228" s="77" t="s">
        <v>199</v>
      </c>
      <c r="F228" s="77" t="s">
        <v>5</v>
      </c>
      <c r="G228" s="148" t="s">
        <v>358</v>
      </c>
      <c r="H228" s="113" t="s">
        <v>263</v>
      </c>
      <c r="I228" s="77" t="s">
        <v>119</v>
      </c>
      <c r="K228" s="73">
        <v>5</v>
      </c>
    </row>
    <row r="229" spans="1:12" ht="14.25">
      <c r="A229" s="75">
        <v>226</v>
      </c>
      <c r="B229" s="77" t="s">
        <v>52</v>
      </c>
      <c r="C229" t="s">
        <v>499</v>
      </c>
      <c r="D229" s="77" t="s">
        <v>500</v>
      </c>
      <c r="E229" s="77" t="s">
        <v>501</v>
      </c>
      <c r="F229" s="77" t="s">
        <v>4</v>
      </c>
      <c r="G229" s="148" t="s">
        <v>502</v>
      </c>
      <c r="H229" s="163" t="s">
        <v>503</v>
      </c>
      <c r="I229" s="77" t="s">
        <v>115</v>
      </c>
      <c r="K229" s="73">
        <v>5</v>
      </c>
    </row>
    <row r="230" spans="1:12" ht="14.25">
      <c r="A230" s="75">
        <v>227</v>
      </c>
      <c r="B230" s="77" t="s">
        <v>52</v>
      </c>
      <c r="C230" t="s">
        <v>504</v>
      </c>
      <c r="D230" s="77" t="s">
        <v>500</v>
      </c>
      <c r="E230" s="73" t="s">
        <v>113</v>
      </c>
      <c r="F230" s="77" t="s">
        <v>3</v>
      </c>
      <c r="G230" s="148" t="s">
        <v>458</v>
      </c>
      <c r="H230" s="156" t="s">
        <v>505</v>
      </c>
      <c r="I230" s="77" t="s">
        <v>115</v>
      </c>
      <c r="K230" s="73">
        <v>2</v>
      </c>
    </row>
    <row r="231" spans="1:12" ht="14.25">
      <c r="A231" s="75">
        <v>228</v>
      </c>
      <c r="B231" s="77" t="s">
        <v>52</v>
      </c>
      <c r="C231" s="196" t="s">
        <v>506</v>
      </c>
      <c r="D231" s="77" t="s">
        <v>500</v>
      </c>
      <c r="E231" s="73" t="s">
        <v>113</v>
      </c>
      <c r="F231" s="77" t="s">
        <v>3</v>
      </c>
      <c r="G231" s="148" t="s">
        <v>396</v>
      </c>
      <c r="H231" s="163" t="s">
        <v>507</v>
      </c>
      <c r="I231" s="77" t="s">
        <v>115</v>
      </c>
      <c r="K231" s="73">
        <v>2</v>
      </c>
    </row>
    <row r="232" spans="1:12" ht="14.25">
      <c r="A232" s="75">
        <v>229</v>
      </c>
      <c r="B232" s="77" t="s">
        <v>52</v>
      </c>
      <c r="C232" s="148" t="s">
        <v>508</v>
      </c>
      <c r="D232" s="77" t="s">
        <v>500</v>
      </c>
      <c r="E232" s="73" t="s">
        <v>113</v>
      </c>
      <c r="F232" s="77" t="s">
        <v>3</v>
      </c>
      <c r="G232" s="148" t="s">
        <v>358</v>
      </c>
      <c r="H232" s="156" t="s">
        <v>509</v>
      </c>
      <c r="I232" s="77" t="s">
        <v>115</v>
      </c>
      <c r="K232" s="73">
        <v>2</v>
      </c>
    </row>
    <row r="233" spans="1:12" ht="14.25">
      <c r="A233" s="75">
        <v>230</v>
      </c>
      <c r="B233" s="77" t="s">
        <v>52</v>
      </c>
      <c r="C233" t="s">
        <v>510</v>
      </c>
      <c r="D233" s="77" t="s">
        <v>500</v>
      </c>
      <c r="E233" s="77" t="s">
        <v>17</v>
      </c>
      <c r="F233" s="77" t="s">
        <v>4</v>
      </c>
      <c r="G233" s="148" t="s">
        <v>397</v>
      </c>
      <c r="H233" t="s">
        <v>511</v>
      </c>
      <c r="I233" s="77" t="s">
        <v>115</v>
      </c>
      <c r="K233" s="73">
        <v>10</v>
      </c>
    </row>
    <row r="234" spans="1:12" ht="14.25">
      <c r="A234" s="75">
        <v>231</v>
      </c>
      <c r="B234" s="77" t="s">
        <v>52</v>
      </c>
      <c r="C234" s="196" t="s">
        <v>512</v>
      </c>
      <c r="D234" s="77" t="s">
        <v>500</v>
      </c>
      <c r="E234" s="77" t="s">
        <v>13</v>
      </c>
      <c r="F234" s="77" t="s">
        <v>3</v>
      </c>
      <c r="G234" s="148" t="s">
        <v>312</v>
      </c>
      <c r="H234" s="163" t="s">
        <v>513</v>
      </c>
      <c r="I234" s="77" t="s">
        <v>115</v>
      </c>
      <c r="K234" s="73">
        <v>5</v>
      </c>
    </row>
    <row r="235" spans="1:12" ht="14.25">
      <c r="A235" s="75">
        <v>232</v>
      </c>
      <c r="B235" s="77" t="s">
        <v>52</v>
      </c>
      <c r="C235" s="148" t="s">
        <v>514</v>
      </c>
      <c r="D235" s="77" t="s">
        <v>500</v>
      </c>
      <c r="E235" s="77" t="s">
        <v>515</v>
      </c>
      <c r="F235" s="77" t="s">
        <v>4</v>
      </c>
      <c r="G235" s="148" t="s">
        <v>397</v>
      </c>
      <c r="H235" s="156" t="s">
        <v>516</v>
      </c>
      <c r="I235" s="77" t="s">
        <v>115</v>
      </c>
      <c r="K235" s="73">
        <v>10</v>
      </c>
    </row>
    <row r="236" spans="1:12">
      <c r="A236" s="75">
        <v>233</v>
      </c>
      <c r="B236" s="77" t="s">
        <v>68</v>
      </c>
      <c r="C236" s="72" t="s">
        <v>264</v>
      </c>
      <c r="D236" s="77" t="s">
        <v>517</v>
      </c>
      <c r="E236" s="171" t="s">
        <v>113</v>
      </c>
      <c r="F236" s="73" t="s">
        <v>3</v>
      </c>
      <c r="G236" s="175">
        <v>43915</v>
      </c>
      <c r="H236" s="163" t="s">
        <v>246</v>
      </c>
    </row>
    <row r="237" spans="1:12" ht="14.25">
      <c r="A237" s="75">
        <v>234</v>
      </c>
      <c r="B237" s="77" t="s">
        <v>68</v>
      </c>
      <c r="C237" s="197" t="s">
        <v>116</v>
      </c>
      <c r="D237" s="198" t="s">
        <v>517</v>
      </c>
      <c r="E237" s="177" t="s">
        <v>113</v>
      </c>
      <c r="F237" s="184" t="s">
        <v>3</v>
      </c>
      <c r="G237" s="201">
        <v>43896</v>
      </c>
      <c r="H237" s="202" t="s">
        <v>118</v>
      </c>
    </row>
    <row r="238" spans="1:12">
      <c r="A238" s="75">
        <v>235</v>
      </c>
      <c r="B238" s="77" t="s">
        <v>518</v>
      </c>
      <c r="C238" s="91" t="s">
        <v>519</v>
      </c>
      <c r="D238" s="198" t="s">
        <v>520</v>
      </c>
      <c r="E238" s="77" t="s">
        <v>515</v>
      </c>
      <c r="F238" s="77" t="s">
        <v>4</v>
      </c>
      <c r="G238" s="148" t="s">
        <v>396</v>
      </c>
      <c r="H238" s="203" t="s">
        <v>257</v>
      </c>
      <c r="I238" s="77" t="s">
        <v>119</v>
      </c>
    </row>
    <row r="239" spans="1:12" ht="21.6" customHeight="1">
      <c r="A239" s="75">
        <v>236</v>
      </c>
      <c r="B239" s="76" t="s">
        <v>110</v>
      </c>
      <c r="C239" s="85" t="s">
        <v>521</v>
      </c>
      <c r="D239" s="78" t="s">
        <v>128</v>
      </c>
      <c r="E239" s="100" t="s">
        <v>17</v>
      </c>
      <c r="F239" s="96" t="s">
        <v>4</v>
      </c>
      <c r="G239" s="97">
        <v>43894</v>
      </c>
      <c r="H239" s="156" t="s">
        <v>522</v>
      </c>
      <c r="I239" s="90" t="s">
        <v>115</v>
      </c>
      <c r="J239" s="115"/>
      <c r="K239" s="115"/>
      <c r="L239" s="115"/>
    </row>
  </sheetData>
  <autoFilter ref="A2:CK239"/>
  <mergeCells count="2">
    <mergeCell ref="A1:L1"/>
    <mergeCell ref="A3:L3"/>
  </mergeCells>
  <phoneticPr fontId="62" type="noConversion"/>
  <dataValidations count="2">
    <dataValidation type="list" allowBlank="1" showInputMessage="1" showErrorMessage="1" sqref="I125 I127 I138 I239 I4:I17 I18:I27 I33:I42 I44:I87 I92:I112 I114:I115 I145:I157 I214:I221">
      <formula1>"是,否"</formula1>
    </dataValidation>
    <dataValidation type="list" allowBlank="1" showInputMessage="1" showErrorMessage="1" sqref="F17 F127 F237 F239 F4:F16 F18:F27 F43:F85 F87:F115">
      <formula1>"县级,市级,省级,国家级"</formula1>
    </dataValidation>
  </dataValidations>
  <hyperlinks>
    <hyperlink ref="H4" r:id="rId1"/>
    <hyperlink ref="H5" r:id="rId2"/>
    <hyperlink ref="H6" r:id="rId3"/>
    <hyperlink ref="H7" r:id="rId4"/>
    <hyperlink ref="H8" r:id="rId5"/>
    <hyperlink ref="H10" r:id="rId6" tooltip="https://mp.weixin.qq.com/s/HIvBUiLvc_CdR0LJnHfdRw"/>
    <hyperlink ref="H11" r:id="rId7" tooltip="https://mp.weixin.qq.com/s/Y7TQRESa3AmAbEAOK-vSBA"/>
    <hyperlink ref="H12" r:id="rId8" tooltip="https://mp.weixin.qq.com/s/U-E0nv9nNjoFZYvxicXW2A"/>
    <hyperlink ref="H13" r:id="rId9" tooltip="https://mp.weixin.qq.com/s/rMPbe9UfG7UUXKZKPPuLBA"/>
    <hyperlink ref="H14" r:id="rId10" tooltip="https://mp.weixin.qq.com/s/p_-n0TXb1vT0NYQrwStF2A"/>
    <hyperlink ref="H15" r:id="rId11" tooltip="https://mp.weixin.qq.com/s/ECqVR4n29hsGA9Av-dPBbA"/>
    <hyperlink ref="H16" r:id="rId12" tooltip="https://mp.weixin.qq.com/s/qW9W8XvZDrv8mYzm2TUTaQ"/>
    <hyperlink ref="H17" r:id="rId13" tooltip="https://mp.weixin.qq.com/s/41t0C8unS9BNSyLtF3vcvw"/>
    <hyperlink ref="H18" r:id="rId14" tooltip="https://mp.weixin.qq.com/s/-zcr5Nak1iWDQ2hUbYGVtA"/>
    <hyperlink ref="H19" r:id="rId15" tooltip="https://mp.weixin.qq.com/s/oDisRk8Qv4HkrWwYr0tG-A"/>
    <hyperlink ref="H20" r:id="rId16"/>
    <hyperlink ref="H21" r:id="rId17"/>
    <hyperlink ref="H22" r:id="rId18" tooltip="https://mp.weixin.qq.com/s/p_-n0TXb1vT0NYQrwStF2A"/>
    <hyperlink ref="H23" r:id="rId19" tooltip="https://mp.weixin.qq.com/s/s3op-JzGqrVkZNcWWeTtqQ"/>
    <hyperlink ref="H24" r:id="rId20" tooltip="https://mp.weixin.qq.com/s/1YiE63lqycM9dlwucY4Tkw"/>
    <hyperlink ref="H25" r:id="rId21" tooltip="https://mp.weixin.qq.com/s/pcVTeAHldt6PzZC6_KZRMg"/>
    <hyperlink ref="H26" r:id="rId22" tooltip="https://mp.weixin.qq.com/s/wKe5KqgAHm1VhVhU10HVDg"/>
    <hyperlink ref="H33" r:id="rId23" tooltip="https://mp.weixin.qq.com/s/DWCnJEABSuthPDru4ojg6w"/>
    <hyperlink ref="H34" r:id="rId24" tooltip="https://mp.weixin.qq.com/s/8GvonKDZUcVACysEX3jteg"/>
    <hyperlink ref="H35" r:id="rId25" tooltip="https://mp.weixin.qq.com/s/4pAJwFMRbtrIxJyEQ_H3pg"/>
    <hyperlink ref="H36" r:id="rId26" tooltip="https://mp.weixin.qq.com/s/Te7MYqsM1-TgPMwj4snmLg"/>
    <hyperlink ref="H37" r:id="rId27" tooltip="https://mp.weixin.qq.com/s/41t0C8unS9BNSyLtF3vcvw"/>
    <hyperlink ref="H38" r:id="rId28" tooltip="https://mp.weixin.qq.com/s/p_-n0TXb1vT0NYQrwStF2A"/>
    <hyperlink ref="H39" r:id="rId29"/>
    <hyperlink ref="H40" r:id="rId30" tooltip="https://mp.weixin.qq.com/s/cT_ZkNp5VCanJKTeZBVegQ"/>
    <hyperlink ref="I43" r:id="rId31" tooltip="https://mp.weixin.qq.com/s/41t0C8unS9BNSyLtF3vcvw"/>
    <hyperlink ref="H41" r:id="rId32"/>
    <hyperlink ref="H42" r:id="rId33" tooltip="https://mp.weixin.qq.com/s/DXZ9gCudAlOYYE-IvTiboQ"/>
    <hyperlink ref="H44" r:id="rId34" tooltip="https://zj.zjol.com.cn/news.html?id=1406703&amp;from=timeline&amp;isappinstalled=0"/>
    <hyperlink ref="H45" r:id="rId35" tooltip="https://mp.weixin.qq.com/s/0AnAB_M9bVYOMrbp3cfSyg"/>
    <hyperlink ref="H46" r:id="rId36" tooltip="https://mp.weixin.qq.com/s/S7gqGypd2kfkHjnPxWEY9w"/>
    <hyperlink ref="H47" r:id="rId37" tooltip="https://mp.weixin.qq.com/s/tdh9Ed-MCuhEeWuvflrVVw"/>
    <hyperlink ref="H48" r:id="rId38"/>
    <hyperlink ref="H49" r:id="rId39" tooltip="https://mp.weixin.qq.com/s/AD7f2Px35Xn1jGzPTMst0A"/>
    <hyperlink ref="H50" r:id="rId40"/>
    <hyperlink ref="H51" r:id="rId41" tooltip="https://mp.weixin.qq.com/s/ERzOVYPYNaKk07pnApD8dA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/>
    <hyperlink ref="H62" r:id="rId52"/>
    <hyperlink ref="H63" r:id="rId53"/>
    <hyperlink ref="H64" r:id="rId54"/>
    <hyperlink ref="H65" r:id="rId55" tooltip="https://mp.weixin.qq.com/s/8ePug3NhtTVBCvADlKa3Cw"/>
    <hyperlink ref="H66" r:id="rId56" tooltip="https://mp.weixin.qq.com/s/JtVbFxVRYyev_v8AdRSv2Q"/>
    <hyperlink ref="H74" r:id="rId57" tooltip="https://mp.weixin.qq.com/s/VzYRsabAghzpQxOudmfbCg"/>
    <hyperlink ref="H67" r:id="rId58" tooltip="https://mp.weixin.qq.com/s/Te7MYqsM1-TgPMwj4snmLg"/>
    <hyperlink ref="H68" r:id="rId59" tooltip="https://mp.weixin.qq.com/s/VUOC3IwuleMSaao03d5m2w"/>
    <hyperlink ref="H69" r:id="rId60" tooltip="https://mp.weixin.qq.com/s/qW9W8XvZDrv8mYzm2TUTaQ"/>
    <hyperlink ref="H75" r:id="rId61" tooltip="https://mp.weixin.qq.com/s/qW9W8XvZDrv8mYzm2TUTaQ"/>
    <hyperlink ref="H76" r:id="rId62" tooltip="https://mp.weixin.qq.com/s/gAQBaMWs8"/>
    <hyperlink ref="H78" r:id="rId63" tooltip="https://mp.weixin.qq.com/s/0AnAB_M9bVYOMrbp3cfSyg"/>
    <hyperlink ref="H77" r:id="rId64" tooltip="https://mp.weixin.qq.com/s/p_-n0TXb1vT0NYQrwStF2A"/>
    <hyperlink ref="H79" r:id="rId65" tooltip="https://mp.weixin.qq.com/s/Tw9U3iuPa4s8o4KzYMr-tQ"/>
    <hyperlink ref="H80" r:id="rId66" tooltip="http://paper.lsnews.com.cn/lsrb/pc/content/202002/25/content_179858.html"/>
    <hyperlink ref="H81" r:id="rId67" tooltip="https://mp.weixin.qq.com/s/9mj122OAX6EWp_Oloo0sUA"/>
    <hyperlink ref="H82" r:id="rId68" tooltip="https://mp.weixin.qq.com/s/nl9NxcDZDOPOwHmGCk5TOw"/>
    <hyperlink ref="H87" r:id="rId69" tooltip="https://mp.weixin.qq.com/s/f2cezzQ5-NJ6c4O216iFvg"/>
    <hyperlink ref="H88" r:id="rId70" tooltip="https://mp.weixin.qq.com/s/tuJkpUA2CXhRPQZfJzX8pw"/>
    <hyperlink ref="H90" r:id="rId71" tooltip="https://mp.weixin.qq.com/s/41t0C8unS9BNSyLtF3vcvw"/>
    <hyperlink ref="H89" r:id="rId72" tooltip="https://mp.weixin.qq.com/s/wKe5KqgAHm1VhVhU10HVDg"/>
    <hyperlink ref="H43" r:id="rId73"/>
    <hyperlink ref="H27" r:id="rId74"/>
    <hyperlink ref="H70" r:id="rId75"/>
    <hyperlink ref="H91" r:id="rId76" tooltip="https://mp.weixin.qq.com/s/qW9W8XvZDrv8mYzm2TUTaQ"/>
    <hyperlink ref="H93" r:id="rId77" tooltip="http://szb.scxnews.cn/Article/index/aid/3249143.html"/>
    <hyperlink ref="H95" r:id="rId78" tooltip="http://paper.lsnews.com.cn/lsrb/pc/layout/202001/15/node_A02.html"/>
    <hyperlink ref="H97" r:id="rId79" tooltip="https://mp.weixin.qq.com/s/linqZnMX9n_I0Oyhk1xcqw"/>
    <hyperlink ref="H116" r:id="rId80"/>
    <hyperlink ref="H117" r:id="rId81" tooltip="https://mp.weixin.qq.com/s/wKe5KqgAHm1VhVhU10HVDg"/>
    <hyperlink ref="H118" r:id="rId82"/>
    <hyperlink ref="H119" r:id="rId83" tooltip="https://mp.weixin.qq.com/s/41t0C8unS9BNSyLtF3vcvw"/>
    <hyperlink ref="H120" r:id="rId84"/>
    <hyperlink ref="H121" r:id="rId85"/>
    <hyperlink ref="H122" r:id="rId86"/>
    <hyperlink ref="H125" r:id="rId87" tooltip="https://mp.weixin.qq.com/s/kNerEGpiOTktYOmNRbbi0Q"/>
    <hyperlink ref="H126" r:id="rId88"/>
    <hyperlink ref="H107" r:id="rId89"/>
    <hyperlink ref="H127" r:id="rId90" tooltip="https://mp.weixin.qq.com/s/ad4tyzgat36_Z9B-skjVfA"/>
    <hyperlink ref="H128" r:id="rId91" tooltip="https://mp.weixin.qq.com/s/41t0C8unS9BNSyLtF3vcvw"/>
    <hyperlink ref="H129" r:id="rId92" tooltip="http://www.xinhuanet.com/enterprise/2020-01/03/c_1125419209.htm"/>
    <hyperlink ref="H130" r:id="rId93" tooltip="https://mp.weixin.qq.com/s/wKe5KqgAHm1VhVhU10HVDg"/>
    <hyperlink ref="H136" r:id="rId94" tooltip="https://mp.weixin.qq.com/s/R1k83cGbZ00VEX8f6eVudw"/>
    <hyperlink ref="H137" r:id="rId95" tooltip="https://mp.weixin.qq.com/s/S7gqGypd2kfkHjnPxWEY9w"/>
    <hyperlink ref="H138" r:id="rId96"/>
    <hyperlink ref="H139" r:id="rId97"/>
    <hyperlink ref="H140" r:id="rId98"/>
    <hyperlink ref="H141" r:id="rId99"/>
    <hyperlink ref="H142" r:id="rId100"/>
    <hyperlink ref="H143" r:id="rId101"/>
    <hyperlink ref="H144" r:id="rId102"/>
    <hyperlink ref="H145" r:id="rId103"/>
    <hyperlink ref="H146" r:id="rId104"/>
    <hyperlink ref="H147" r:id="rId105"/>
    <hyperlink ref="H148" r:id="rId106"/>
    <hyperlink ref="H149" r:id="rId107"/>
    <hyperlink ref="H150" r:id="rId108"/>
    <hyperlink ref="H151" r:id="rId109"/>
    <hyperlink ref="H152" r:id="rId110"/>
    <hyperlink ref="H153" r:id="rId111"/>
    <hyperlink ref="H154" r:id="rId112"/>
    <hyperlink ref="H155" r:id="rId113" tooltip="https://mp.weixin.qq.com/s/RtCukWEv7VoUhhCGUUXcxw"/>
    <hyperlink ref="H156" r:id="rId114" tooltip="https://mp.weixin.qq.com/s/-EvgAeVJVRqz661o-C5GWg"/>
    <hyperlink ref="H157" r:id="rId115"/>
    <hyperlink ref="H158" r:id="rId116" tooltip="https://mp.weixin.qq.com/s/TbSz8mHNQMVgCoIXW2DcWQ"/>
    <hyperlink ref="H159" r:id="rId117" tooltip="https://mp.weixin.qq.com/s/linqZnMX9n_I0Oyhk1xcqw"/>
    <hyperlink ref="H160" r:id="rId118" tooltip="https://mp.weixin.qq.com/s/NAaVNk2qyb9YXr7HvbRnOQ"/>
    <hyperlink ref="H161" r:id="rId119" tooltip="https://mp.weixin.qq.com/s/T3hQJG9S91ci57VCTX4b3w"/>
    <hyperlink ref="H162" r:id="rId120"/>
    <hyperlink ref="H163" r:id="rId121"/>
    <hyperlink ref="H164" r:id="rId122"/>
    <hyperlink ref="H165" r:id="rId123"/>
    <hyperlink ref="H73" r:id="rId124" tooltip="http://www.suichang.gov.cn/spdb/scxw/202003/t20200311_4378631.html"/>
    <hyperlink ref="H84" r:id="rId125"/>
    <hyperlink ref="H71" r:id="rId126" tooltip="https://mp.weixin.qq.com/s/kNerEGpiOTktYOmNRbbi0Q"/>
    <hyperlink ref="H83" r:id="rId127" tooltip="https://mp.weixin.qq.com/s/41t0C8unS9BNSyLtF3vcvw"/>
    <hyperlink ref="H85" r:id="rId128" tooltip="https://mp.weixin.qq.com/s/kNerEGpiOTktYOmNRbbi0Q"/>
    <hyperlink ref="H72" r:id="rId129" tooltip="https://mp.weixin.qq.com/s/N_TiHpnrAbLx3Gm_nIKR2Q"/>
    <hyperlink ref="H166" r:id="rId130" tooltip="https://mp.weixin.qq.com/s/1m8NS_7RdjtH3wu-rnpUGA"/>
    <hyperlink ref="H86" r:id="rId131" tooltip="https://mp.weixin.qq.com/s/S7gqGypd2kfkHjnPxWEY9w"/>
    <hyperlink ref="H167" r:id="rId132"/>
    <hyperlink ref="H168" r:id="rId133"/>
    <hyperlink ref="H169" r:id="rId134"/>
    <hyperlink ref="H170" r:id="rId135" tooltip="https://mp.weixin.qq.com/s/41t0C8unS9BNSyLtF3vcvw"/>
    <hyperlink ref="H171" r:id="rId136" tooltip="https://mp.weixin.qq.com/s/TbSz8mHNQMVgCoIXW2DcWQ"/>
    <hyperlink ref="H173" r:id="rId137" tooltip="https://mp.weixin.qq.com/s/VzYRsabAghzpQxOudmfbCg"/>
    <hyperlink ref="H172" r:id="rId138" tooltip="https://mp.weixin.qq.com/s/qW9W8XvZDrv8mYzm2TUTaQ"/>
    <hyperlink ref="H174" r:id="rId139" tooltip="https://mp.weixin.qq.com/s/kNerEGpiOTktYOmNRbbi0Q"/>
    <hyperlink ref="H175" r:id="rId140" tooltip="https://mp.weixin.qq.com/s/bzGwKFMB6uCzPU2RBG47Hg"/>
    <hyperlink ref="H176" r:id="rId141" tooltip="https://mp.weixin.qq.com/s/8NUBka4uDwMXhauD6y6d_A"/>
    <hyperlink ref="H178" r:id="rId142"/>
    <hyperlink ref="H179" r:id="rId143"/>
    <hyperlink ref="H180" r:id="rId144" tooltip="https://mp.weixin.qq.com/s/TbSz8mHNQMVgCoIXW2DcWQ"/>
    <hyperlink ref="H181" r:id="rId145"/>
    <hyperlink ref="H182" r:id="rId146" tooltip="https://mp.weixin.qq.com/s/qW9W8XvZDrv8mYzm2TUTaQ"/>
    <hyperlink ref="H183" r:id="rId147"/>
    <hyperlink ref="H184" r:id="rId148"/>
    <hyperlink ref="H185" r:id="rId149"/>
    <hyperlink ref="H186" r:id="rId150"/>
    <hyperlink ref="H187" r:id="rId151"/>
    <hyperlink ref="H188" r:id="rId152"/>
    <hyperlink ref="H189" r:id="rId153"/>
    <hyperlink ref="H190" r:id="rId154"/>
    <hyperlink ref="H191" r:id="rId155"/>
    <hyperlink ref="H192" r:id="rId156"/>
    <hyperlink ref="H194" r:id="rId157"/>
    <hyperlink ref="H195" r:id="rId158" tooltip="https://mp.weixin.qq.com/s/0AnAB_M9bVYOMrbp3cfSyg"/>
    <hyperlink ref="H196" r:id="rId159"/>
    <hyperlink ref="H199" r:id="rId160"/>
    <hyperlink ref="H177" r:id="rId161"/>
    <hyperlink ref="H200" r:id="rId162"/>
    <hyperlink ref="H201" r:id="rId163"/>
    <hyperlink ref="H202" r:id="rId164"/>
    <hyperlink ref="H203" r:id="rId165"/>
    <hyperlink ref="H204" r:id="rId166"/>
    <hyperlink ref="H205" r:id="rId167"/>
    <hyperlink ref="H206" r:id="rId168" tooltip="https://mp.weixin.qq.com/s/wKe5KqgAHm1VhVhU10HVDg"/>
    <hyperlink ref="H207" r:id="rId169" tooltip="https://mp.weixin.qq.com/s/nl9NxcDZDOPOwHmGCk5TOw"/>
    <hyperlink ref="H208" r:id="rId170" tooltip="https://mp.weixin.qq.com/s/8eOdb6jvbqbWEPKpmS7dZg"/>
    <hyperlink ref="H209" r:id="rId171" tooltip="https://mp.weixin.qq.com/s/gF18LyQXroAGnqm7_UctOA"/>
    <hyperlink ref="H210" r:id="rId172" tooltip="https://mp.weixin.qq.com/s/JtVbFxVRYyev_v8AdRSv2Q"/>
    <hyperlink ref="H211" r:id="rId173"/>
    <hyperlink ref="H212" r:id="rId174"/>
    <hyperlink ref="H214" r:id="rId175"/>
    <hyperlink ref="H215" r:id="rId176"/>
    <hyperlink ref="H216" r:id="rId177"/>
    <hyperlink ref="H217" r:id="rId178"/>
    <hyperlink ref="H218" r:id="rId179"/>
    <hyperlink ref="H219" r:id="rId180"/>
    <hyperlink ref="H220" r:id="rId181"/>
    <hyperlink ref="H221" r:id="rId182"/>
    <hyperlink ref="H213" r:id="rId183"/>
    <hyperlink ref="H222" r:id="rId184"/>
    <hyperlink ref="H223" r:id="rId185"/>
    <hyperlink ref="H224" r:id="rId186"/>
    <hyperlink ref="H225" r:id="rId187"/>
    <hyperlink ref="H226" r:id="rId188"/>
    <hyperlink ref="H227" r:id="rId189"/>
    <hyperlink ref="H228" r:id="rId190"/>
    <hyperlink ref="H229" r:id="rId191" tooltip="https://mp.weixin.qq.com/s/K7Vb9CSSsbZzcycTV0lpJw"/>
    <hyperlink ref="H230" r:id="rId192" tooltip="https://mp.weixin.qq.com/s/3Xm2Igv8ASK_g9x75_OQog"/>
    <hyperlink ref="H231" r:id="rId193" tooltip="https://mp.weixin.qq.com/s/en78EISmhPeohs8qj_wQXA"/>
    <hyperlink ref="H232" r:id="rId194" tooltip="https://mp.weixin.qq.com/s/aktDUPZ6-UGl9PXwsH3Vyg"/>
    <hyperlink ref="H234" r:id="rId195" tooltip="https://mp.weixin.qq.com/s/pVE0Wc0GS20McYg5VWf6QA"/>
    <hyperlink ref="H235" r:id="rId196" tooltip="http://paper.lsnews.com.cn/lsrb/pc/layout/202003/09/node_A06.html"/>
    <hyperlink ref="H236" r:id="rId197"/>
    <hyperlink ref="H237" r:id="rId198"/>
    <hyperlink ref="H238" r:id="rId199" tooltip="http://paper.lsnews.com.cn/lsrb/pc/content/202002/25/content_179858.html"/>
    <hyperlink ref="H239" r:id="rId200"/>
  </hyperlinks>
  <pageMargins left="0.75" right="0.75" top="1" bottom="1" header="0.5" footer="0.5"/>
  <pageSetup paperSize="9" orientation="landscape"/>
  <headerFooter alignWithMargins="0"/>
  <legacyDrawing r:id="rId20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'E:\百度云同步盘\宣传考核\学校教育宣传考核材料\2019学年\8月份\[应村小学：遂昌教育信息考核量分上报表2019年8月份 (1).xlsx]表1-县级以上媒体信息'!#REF!</xm:f>
          </x14:formula1>
          <xm:sqref>B33:B42 B44:B52</xm:sqref>
        </x14:dataValidation>
        <x14:dataValidation type="list" allowBlank="1" showInputMessage="1" showErrorMessage="1">
          <x14:formula1>
            <xm:f>'E:\百度云同步盘\宣传考核\学校教育宣传考核材料\2019学年\8月份\[应村小学：遂昌教育信息考核量分上报表2019年8月份 (1).xlsx]Sheet1'!#REF!</xm:f>
          </x14:formula1>
          <xm:sqref>E44</xm:sqref>
        </x14:dataValidation>
        <x14:dataValidation type="list" allowBlank="1" showInputMessage="1" showErrorMessage="1">
          <x14:formula1>
            <xm:f>'E:\百度云同步盘\宣传考核\学校教育宣传考核材料\2019学年\8月份\[北界小学 遂昌教育信息考核量分上报表-2019年8月份.xlsx]表1-县级以上媒体信息'!#REF!</xm:f>
          </x14:formula1>
          <xm:sqref>B5</xm:sqref>
        </x14:dataValidation>
        <x14:dataValidation type="list" allowBlank="1" showInputMessage="1" showErrorMessage="1">
          <x14:formula1>
            <xm:f>Sheet1!$A$1:$A$37</xm:f>
          </x14:formula1>
          <xm:sqref>E43 E127 E237 E4:E8 E18:E27 E45:E85 E87:E115</xm:sqref>
        </x14:dataValidation>
        <x14:dataValidation type="list" allowBlank="1" showInputMessage="1" showErrorMessage="1">
          <x14:formula1>
            <xm:f>'表1-县级以上媒体信息'!$B$6:$B$44</xm:f>
          </x14:formula1>
          <xm:sqref>B43 B127 B6:B8 B18:B26 B53:B115 B123:B124</xm:sqref>
        </x14:dataValidation>
        <x14:dataValidation type="list" allowBlank="1" showInputMessage="1" showErrorMessage="1">
          <x14:formula1>
            <xm:f>'E:\百度云同步盘\宣传考核\学校教育宣传考核材料\2019学年\8月份\[垵口小学：遂昌教育信息考核量分上报表—2019年8月.xlsx]表1-县级以上媒体信息'!#REF!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"/>
  <sheetViews>
    <sheetView topLeftCell="A28" workbookViewId="0">
      <selection activeCell="G36" sqref="G36"/>
    </sheetView>
  </sheetViews>
  <sheetFormatPr defaultColWidth="9" defaultRowHeight="14.25"/>
  <cols>
    <col min="1" max="1" width="8.75" style="63" customWidth="1"/>
    <col min="2" max="2" width="16.5" style="7" customWidth="1"/>
    <col min="3" max="11" width="5.625" style="7" customWidth="1"/>
    <col min="12" max="12" width="5.625" style="63" customWidth="1"/>
    <col min="13" max="14" width="5.625" style="64" customWidth="1"/>
    <col min="15" max="18" width="5.625" style="63" customWidth="1"/>
    <col min="19" max="19" width="5.625" style="64" customWidth="1"/>
    <col min="20" max="20" width="5.625" style="63" customWidth="1"/>
    <col min="21" max="16384" width="9" style="63"/>
  </cols>
  <sheetData>
    <row r="1" spans="1:21" ht="22.5" customHeight="1">
      <c r="A1" s="435" t="s">
        <v>523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</row>
    <row r="2" spans="1:21" ht="21" customHeight="1">
      <c r="A2" s="442"/>
      <c r="B2" s="442"/>
      <c r="C2" s="436" t="s">
        <v>3</v>
      </c>
      <c r="D2" s="436"/>
      <c r="E2" s="436"/>
      <c r="F2" s="436"/>
      <c r="G2" s="436"/>
      <c r="H2" s="436"/>
      <c r="I2" s="436" t="s">
        <v>4</v>
      </c>
      <c r="J2" s="436"/>
      <c r="K2" s="436"/>
      <c r="L2" s="436"/>
      <c r="M2" s="436" t="s">
        <v>5</v>
      </c>
      <c r="N2" s="436"/>
      <c r="O2" s="436"/>
      <c r="P2" s="436"/>
      <c r="Q2" s="436" t="s">
        <v>6</v>
      </c>
      <c r="R2" s="436"/>
      <c r="S2" s="436"/>
      <c r="T2" s="436"/>
      <c r="U2" s="441" t="s">
        <v>524</v>
      </c>
    </row>
    <row r="3" spans="1:21" ht="95.25" customHeight="1">
      <c r="A3" s="442"/>
      <c r="B3" s="442"/>
      <c r="C3" s="66" t="s">
        <v>525</v>
      </c>
      <c r="D3" s="66" t="s">
        <v>526</v>
      </c>
      <c r="E3" s="66" t="s">
        <v>527</v>
      </c>
      <c r="F3" s="66" t="s">
        <v>528</v>
      </c>
      <c r="G3" s="66" t="s">
        <v>529</v>
      </c>
      <c r="H3" s="66" t="s">
        <v>530</v>
      </c>
      <c r="I3" s="66" t="s">
        <v>531</v>
      </c>
      <c r="J3" s="66" t="s">
        <v>532</v>
      </c>
      <c r="K3" s="66" t="s">
        <v>529</v>
      </c>
      <c r="L3" s="66" t="s">
        <v>530</v>
      </c>
      <c r="M3" s="66" t="s">
        <v>533</v>
      </c>
      <c r="N3" s="66" t="s">
        <v>534</v>
      </c>
      <c r="O3" s="66" t="s">
        <v>535</v>
      </c>
      <c r="P3" s="66" t="s">
        <v>536</v>
      </c>
      <c r="Q3" s="66" t="s">
        <v>537</v>
      </c>
      <c r="R3" s="66" t="s">
        <v>538</v>
      </c>
      <c r="S3" s="66" t="s">
        <v>539</v>
      </c>
      <c r="T3" s="66" t="s">
        <v>540</v>
      </c>
      <c r="U3" s="441"/>
    </row>
    <row r="4" spans="1:21" ht="20.100000000000001" customHeight="1">
      <c r="A4" s="65" t="s">
        <v>42</v>
      </c>
      <c r="B4" s="65" t="s">
        <v>43</v>
      </c>
      <c r="C4" s="2">
        <v>5</v>
      </c>
      <c r="D4" s="2">
        <v>8</v>
      </c>
      <c r="E4" s="2">
        <v>20</v>
      </c>
      <c r="F4" s="2">
        <v>3</v>
      </c>
      <c r="G4" s="2">
        <v>10</v>
      </c>
      <c r="H4" s="2">
        <v>15</v>
      </c>
      <c r="I4" s="2">
        <v>10</v>
      </c>
      <c r="J4" s="2">
        <v>12</v>
      </c>
      <c r="K4" s="2">
        <v>30</v>
      </c>
      <c r="L4" s="2">
        <v>45</v>
      </c>
      <c r="M4" s="2">
        <v>20</v>
      </c>
      <c r="N4" s="2">
        <v>25</v>
      </c>
      <c r="O4" s="2">
        <v>25</v>
      </c>
      <c r="P4" s="2">
        <v>25</v>
      </c>
      <c r="Q4" s="2">
        <v>100</v>
      </c>
      <c r="R4" s="2">
        <v>150</v>
      </c>
      <c r="S4" s="2">
        <v>200</v>
      </c>
      <c r="T4" s="2">
        <v>250</v>
      </c>
      <c r="U4" s="69"/>
    </row>
    <row r="5" spans="1:21" ht="20.100000000000001" customHeight="1">
      <c r="A5" s="437" t="s">
        <v>50</v>
      </c>
      <c r="B5" s="67" t="s">
        <v>51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70">
        <f>C5*5+D5*8+E5*20+F5*3+G5*10+H5*15+I5*10+J5*12+K5*30+L5*45+M5*20+N5*25+O5*25+P5*25+Q5*100+R5*150+S5*200+T5*250</f>
        <v>0</v>
      </c>
    </row>
    <row r="6" spans="1:21" ht="20.100000000000001" customHeight="1">
      <c r="A6" s="437"/>
      <c r="B6" s="67" t="s">
        <v>52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70">
        <f t="shared" ref="U6:U44" si="0">C6*5+D6*8+E6*20+F6*3+G6*10+H6*15+I6*10+J6*12+K6*30+L6*45+M6*20+N6*25+O6*25+P6*25+Q6*100+R6*150+S6*200+T6*250</f>
        <v>0</v>
      </c>
    </row>
    <row r="7" spans="1:21" ht="20.100000000000001" customHeight="1">
      <c r="A7" s="437"/>
      <c r="B7" s="67" t="s">
        <v>53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70">
        <f t="shared" si="0"/>
        <v>0</v>
      </c>
    </row>
    <row r="8" spans="1:21" ht="20.100000000000001" customHeight="1">
      <c r="A8" s="437"/>
      <c r="B8" s="67" t="s">
        <v>54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70">
        <f t="shared" si="0"/>
        <v>0</v>
      </c>
    </row>
    <row r="9" spans="1:21" ht="20.100000000000001" customHeight="1">
      <c r="A9" s="437"/>
      <c r="B9" s="67" t="s">
        <v>55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0">
        <f t="shared" si="0"/>
        <v>0</v>
      </c>
    </row>
    <row r="10" spans="1:21" ht="20.100000000000001" customHeight="1">
      <c r="A10" s="437"/>
      <c r="B10" s="67" t="s">
        <v>541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0">
        <f t="shared" si="0"/>
        <v>0</v>
      </c>
    </row>
    <row r="11" spans="1:21" ht="20.100000000000001" customHeight="1">
      <c r="A11" s="437"/>
      <c r="B11" s="67" t="s">
        <v>57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70">
        <f t="shared" si="0"/>
        <v>0</v>
      </c>
    </row>
    <row r="12" spans="1:21" ht="20.100000000000001" customHeight="1">
      <c r="A12" s="437"/>
      <c r="B12" s="67" t="s">
        <v>58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0">
        <f t="shared" si="0"/>
        <v>0</v>
      </c>
    </row>
    <row r="13" spans="1:21" ht="20.100000000000001" customHeight="1">
      <c r="A13" s="437"/>
      <c r="B13" s="67" t="s">
        <v>59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0">
        <f t="shared" si="0"/>
        <v>0</v>
      </c>
    </row>
    <row r="14" spans="1:21" ht="20.100000000000001" customHeight="1">
      <c r="A14" s="437"/>
      <c r="B14" s="67" t="s">
        <v>60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70">
        <f t="shared" si="0"/>
        <v>0</v>
      </c>
    </row>
    <row r="15" spans="1:21" ht="20.100000000000001" customHeight="1">
      <c r="A15" s="438" t="s">
        <v>61</v>
      </c>
      <c r="B15" s="67" t="s">
        <v>62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70">
        <f t="shared" si="0"/>
        <v>0</v>
      </c>
    </row>
    <row r="16" spans="1:21" ht="20.100000000000001" customHeight="1">
      <c r="A16" s="439"/>
      <c r="B16" s="67" t="s">
        <v>63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70">
        <f t="shared" si="0"/>
        <v>0</v>
      </c>
    </row>
    <row r="17" spans="1:21" ht="20.100000000000001" customHeight="1">
      <c r="A17" s="439"/>
      <c r="B17" s="67" t="s">
        <v>64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70">
        <f t="shared" si="0"/>
        <v>0</v>
      </c>
    </row>
    <row r="18" spans="1:21" ht="20.100000000000001" customHeight="1">
      <c r="A18" s="439"/>
      <c r="B18" s="67" t="s">
        <v>65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70">
        <f t="shared" si="0"/>
        <v>0</v>
      </c>
    </row>
    <row r="19" spans="1:21" ht="20.100000000000001" customHeight="1">
      <c r="A19" s="440"/>
      <c r="B19" s="67" t="s">
        <v>66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70">
        <f t="shared" si="0"/>
        <v>0</v>
      </c>
    </row>
    <row r="20" spans="1:21" ht="20.100000000000001" customHeight="1">
      <c r="A20" s="438" t="s">
        <v>67</v>
      </c>
      <c r="B20" s="67" t="s">
        <v>68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70">
        <f t="shared" si="0"/>
        <v>0</v>
      </c>
    </row>
    <row r="21" spans="1:21" ht="20.100000000000001" customHeight="1">
      <c r="A21" s="439"/>
      <c r="B21" s="67" t="s">
        <v>69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70">
        <f t="shared" si="0"/>
        <v>0</v>
      </c>
    </row>
    <row r="22" spans="1:21" ht="20.100000000000001" customHeight="1">
      <c r="A22" s="439"/>
      <c r="B22" s="67" t="s">
        <v>70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70">
        <f t="shared" si="0"/>
        <v>0</v>
      </c>
    </row>
    <row r="23" spans="1:21" ht="20.100000000000001" customHeight="1">
      <c r="A23" s="439"/>
      <c r="B23" s="67" t="s">
        <v>71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70">
        <f t="shared" si="0"/>
        <v>0</v>
      </c>
    </row>
    <row r="24" spans="1:21" ht="20.100000000000001" customHeight="1">
      <c r="A24" s="439"/>
      <c r="B24" s="67" t="s">
        <v>72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70">
        <f t="shared" si="0"/>
        <v>0</v>
      </c>
    </row>
    <row r="25" spans="1:21" ht="20.100000000000001" customHeight="1">
      <c r="A25" s="439"/>
      <c r="B25" s="67" t="s">
        <v>73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70">
        <f t="shared" si="0"/>
        <v>0</v>
      </c>
    </row>
    <row r="26" spans="1:21" ht="20.100000000000001" customHeight="1">
      <c r="A26" s="440"/>
      <c r="B26" s="67" t="s">
        <v>542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70">
        <f t="shared" si="0"/>
        <v>0</v>
      </c>
    </row>
    <row r="27" spans="1:21" ht="20.100000000000001" customHeight="1">
      <c r="A27" s="438" t="s">
        <v>75</v>
      </c>
      <c r="B27" s="67" t="s">
        <v>76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70">
        <f t="shared" si="0"/>
        <v>0</v>
      </c>
    </row>
    <row r="28" spans="1:21" ht="20.100000000000001" customHeight="1">
      <c r="A28" s="439"/>
      <c r="B28" s="67" t="s">
        <v>77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70">
        <f t="shared" si="0"/>
        <v>0</v>
      </c>
    </row>
    <row r="29" spans="1:21" ht="20.100000000000001" customHeight="1">
      <c r="A29" s="439"/>
      <c r="B29" s="67" t="s">
        <v>78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70">
        <f t="shared" si="0"/>
        <v>0</v>
      </c>
    </row>
    <row r="30" spans="1:21" ht="20.100000000000001" customHeight="1">
      <c r="A30" s="439"/>
      <c r="B30" s="67" t="s">
        <v>79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70">
        <f t="shared" si="0"/>
        <v>0</v>
      </c>
    </row>
    <row r="31" spans="1:21" ht="20.100000000000001" customHeight="1">
      <c r="A31" s="439"/>
      <c r="B31" s="67" t="s">
        <v>80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70">
        <f t="shared" si="0"/>
        <v>0</v>
      </c>
    </row>
    <row r="32" spans="1:21" ht="20.100000000000001" customHeight="1">
      <c r="A32" s="439"/>
      <c r="B32" s="67" t="s">
        <v>81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70">
        <f t="shared" si="0"/>
        <v>0</v>
      </c>
    </row>
    <row r="33" spans="1:21" ht="20.100000000000001" customHeight="1">
      <c r="A33" s="439"/>
      <c r="B33" s="67" t="s">
        <v>543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70">
        <f t="shared" si="0"/>
        <v>0</v>
      </c>
    </row>
    <row r="34" spans="1:21" ht="20.100000000000001" customHeight="1">
      <c r="A34" s="440"/>
      <c r="B34" s="67" t="s">
        <v>82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70">
        <f t="shared" si="0"/>
        <v>0</v>
      </c>
    </row>
    <row r="35" spans="1:21" ht="20.100000000000001" customHeight="1">
      <c r="A35" s="437" t="s">
        <v>83</v>
      </c>
      <c r="B35" s="67" t="s">
        <v>84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70">
        <f t="shared" si="0"/>
        <v>0</v>
      </c>
    </row>
    <row r="36" spans="1:21" ht="20.100000000000001" customHeight="1">
      <c r="A36" s="437"/>
      <c r="B36" s="67" t="s">
        <v>85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70">
        <f t="shared" si="0"/>
        <v>0</v>
      </c>
    </row>
    <row r="37" spans="1:21" ht="20.100000000000001" customHeight="1">
      <c r="A37" s="437"/>
      <c r="B37" s="67" t="s">
        <v>86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70">
        <f t="shared" si="0"/>
        <v>0</v>
      </c>
    </row>
    <row r="38" spans="1:21" ht="20.100000000000001" customHeight="1">
      <c r="A38" s="437"/>
      <c r="B38" s="67" t="s">
        <v>87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70">
        <f t="shared" si="0"/>
        <v>0</v>
      </c>
    </row>
    <row r="39" spans="1:21" ht="20.100000000000001" customHeight="1">
      <c r="A39" s="438" t="s">
        <v>88</v>
      </c>
      <c r="B39" s="67" t="s">
        <v>89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70">
        <f t="shared" si="0"/>
        <v>0</v>
      </c>
    </row>
    <row r="40" spans="1:21" ht="20.100000000000001" customHeight="1">
      <c r="A40" s="439"/>
      <c r="B40" s="67" t="s">
        <v>90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70">
        <f t="shared" si="0"/>
        <v>0</v>
      </c>
    </row>
    <row r="41" spans="1:21" ht="20.100000000000001" customHeight="1">
      <c r="A41" s="439"/>
      <c r="B41" s="67" t="s">
        <v>91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70">
        <f t="shared" si="0"/>
        <v>0</v>
      </c>
    </row>
    <row r="42" spans="1:21" ht="20.100000000000001" customHeight="1">
      <c r="A42" s="439"/>
      <c r="B42" s="67" t="s">
        <v>92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70">
        <f t="shared" si="0"/>
        <v>0</v>
      </c>
    </row>
    <row r="43" spans="1:21" ht="20.100000000000001" customHeight="1">
      <c r="A43" s="439"/>
      <c r="B43" s="67" t="s">
        <v>93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70">
        <f t="shared" si="0"/>
        <v>0</v>
      </c>
    </row>
    <row r="44" spans="1:21" ht="20.100000000000001" customHeight="1">
      <c r="A44" s="440"/>
      <c r="B44" s="67" t="s">
        <v>94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70">
        <f t="shared" si="0"/>
        <v>0</v>
      </c>
    </row>
  </sheetData>
  <mergeCells count="13">
    <mergeCell ref="A39:A44"/>
    <mergeCell ref="U2:U3"/>
    <mergeCell ref="A2:B3"/>
    <mergeCell ref="A5:A14"/>
    <mergeCell ref="A15:A19"/>
    <mergeCell ref="A20:A26"/>
    <mergeCell ref="A27:A34"/>
    <mergeCell ref="A35:A38"/>
    <mergeCell ref="A1:U1"/>
    <mergeCell ref="C2:H2"/>
    <mergeCell ref="I2:L2"/>
    <mergeCell ref="M2:P2"/>
    <mergeCell ref="Q2:T2"/>
  </mergeCells>
  <phoneticPr fontId="62" type="noConversion"/>
  <pageMargins left="0.55000000000000004" right="0.55000000000000004" top="0.58888888888888902" bottom="0.58888888888888902" header="0.50902777777777797" footer="0.50902777777777797"/>
  <pageSetup paperSize="9" orientation="landscape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Label 2">
              <controlPr defaultSize="0" autoPict="0">
                <anchor moveWithCells="1">
                  <from>
                    <xdr:col>1</xdr:col>
                    <xdr:colOff>628650</xdr:colOff>
                    <xdr:row>2</xdr:row>
                    <xdr:rowOff>76200</xdr:rowOff>
                  </from>
                  <to>
                    <xdr:col>1</xdr:col>
                    <xdr:colOff>885825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Label 3">
              <controlPr defaultSize="0" autoPict="0">
                <anchor moveWithCells="1">
                  <from>
                    <xdr:col>0</xdr:col>
                    <xdr:colOff>533400</xdr:colOff>
                    <xdr:row>2</xdr:row>
                    <xdr:rowOff>733425</xdr:rowOff>
                  </from>
                  <to>
                    <xdr:col>1</xdr:col>
                    <xdr:colOff>123825</xdr:colOff>
                    <xdr:row>2</xdr:row>
                    <xdr:rowOff>942975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K6" sqref="K6"/>
    </sheetView>
  </sheetViews>
  <sheetFormatPr defaultColWidth="9" defaultRowHeight="14.25"/>
  <cols>
    <col min="2" max="2" width="29.375" customWidth="1"/>
    <col min="3" max="3" width="9.5" customWidth="1"/>
    <col min="4" max="4" width="10.25" customWidth="1"/>
    <col min="5" max="5" width="14.375" customWidth="1"/>
  </cols>
  <sheetData>
    <row r="1" spans="1:6" ht="22.5">
      <c r="A1" s="443" t="s">
        <v>544</v>
      </c>
      <c r="B1" s="444"/>
      <c r="C1" s="444"/>
      <c r="D1" s="444"/>
      <c r="E1" s="444"/>
      <c r="F1" s="444"/>
    </row>
    <row r="2" spans="1:6" ht="20.100000000000001" customHeight="1">
      <c r="A2" s="43" t="s">
        <v>545</v>
      </c>
      <c r="B2" s="43"/>
      <c r="C2" s="43" t="s">
        <v>546</v>
      </c>
      <c r="D2" s="44"/>
      <c r="E2" s="57" t="s">
        <v>547</v>
      </c>
      <c r="F2" s="44"/>
    </row>
    <row r="3" spans="1:6" ht="20.100000000000001" customHeight="1">
      <c r="A3" s="45" t="s">
        <v>42</v>
      </c>
      <c r="B3" s="45" t="s">
        <v>548</v>
      </c>
      <c r="C3" s="45" t="s">
        <v>100</v>
      </c>
      <c r="D3" s="45" t="s">
        <v>549</v>
      </c>
      <c r="E3" s="45" t="s">
        <v>103</v>
      </c>
      <c r="F3" s="58" t="s">
        <v>550</v>
      </c>
    </row>
    <row r="4" spans="1:6" ht="20.100000000000001" customHeight="1">
      <c r="A4" s="46">
        <v>1</v>
      </c>
      <c r="B4" s="47"/>
      <c r="C4" s="47"/>
      <c r="D4" s="48"/>
      <c r="E4" s="59"/>
      <c r="F4" s="44"/>
    </row>
    <row r="5" spans="1:6" ht="20.100000000000001" customHeight="1">
      <c r="A5" s="49">
        <v>2</v>
      </c>
      <c r="B5" s="47"/>
      <c r="C5" s="47"/>
      <c r="D5" s="48"/>
      <c r="E5" s="59"/>
      <c r="F5" s="44"/>
    </row>
    <row r="6" spans="1:6" ht="20.100000000000001" customHeight="1">
      <c r="A6" s="49">
        <v>3</v>
      </c>
      <c r="B6" s="47"/>
      <c r="C6" s="47"/>
      <c r="D6" s="48"/>
      <c r="E6" s="59"/>
      <c r="F6" s="44"/>
    </row>
    <row r="7" spans="1:6" ht="20.100000000000001" customHeight="1">
      <c r="A7" s="49">
        <v>4</v>
      </c>
      <c r="B7" s="47"/>
      <c r="C7" s="47"/>
      <c r="D7" s="48"/>
      <c r="E7" s="59"/>
      <c r="F7" s="44"/>
    </row>
    <row r="8" spans="1:6" ht="20.100000000000001" customHeight="1">
      <c r="A8" s="49">
        <v>5</v>
      </c>
      <c r="B8" s="47"/>
      <c r="C8" s="50"/>
      <c r="D8" s="48"/>
      <c r="E8" s="59"/>
      <c r="F8" s="44"/>
    </row>
    <row r="9" spans="1:6" ht="20.100000000000001" customHeight="1">
      <c r="A9" s="49">
        <v>6</v>
      </c>
      <c r="B9" s="51"/>
      <c r="C9" s="50"/>
      <c r="D9" s="48"/>
      <c r="E9" s="59"/>
      <c r="F9" s="44"/>
    </row>
    <row r="10" spans="1:6" ht="20.100000000000001" customHeight="1">
      <c r="A10" s="49">
        <v>7</v>
      </c>
      <c r="B10" s="51"/>
      <c r="C10" s="48"/>
      <c r="D10" s="48"/>
      <c r="E10" s="59"/>
      <c r="F10" s="44"/>
    </row>
    <row r="11" spans="1:6" ht="20.100000000000001" customHeight="1">
      <c r="A11" s="49">
        <v>8</v>
      </c>
      <c r="B11" s="52"/>
      <c r="C11" s="53"/>
      <c r="D11" s="48"/>
      <c r="E11" s="59"/>
      <c r="F11" s="44"/>
    </row>
    <row r="12" spans="1:6" ht="20.100000000000001" customHeight="1">
      <c r="A12" s="49">
        <v>9</v>
      </c>
      <c r="B12" s="52"/>
      <c r="C12" s="53"/>
      <c r="D12" s="48"/>
      <c r="E12" s="59"/>
      <c r="F12" s="44"/>
    </row>
    <row r="13" spans="1:6" ht="20.100000000000001" customHeight="1">
      <c r="A13" s="49">
        <v>10</v>
      </c>
      <c r="B13" s="52"/>
      <c r="C13" s="53"/>
      <c r="D13" s="48"/>
      <c r="E13" s="59"/>
      <c r="F13" s="44"/>
    </row>
    <row r="14" spans="1:6" ht="20.100000000000001" customHeight="1">
      <c r="A14" s="49">
        <v>11</v>
      </c>
      <c r="B14" s="52"/>
      <c r="C14" s="53"/>
      <c r="D14" s="48"/>
      <c r="E14" s="59"/>
      <c r="F14" s="44"/>
    </row>
    <row r="15" spans="1:6" ht="20.100000000000001" customHeight="1">
      <c r="A15" s="49">
        <v>12</v>
      </c>
      <c r="B15" s="52"/>
      <c r="C15" s="53"/>
      <c r="D15" s="48"/>
      <c r="E15" s="59"/>
      <c r="F15" s="44"/>
    </row>
    <row r="16" spans="1:6" ht="20.100000000000001" customHeight="1">
      <c r="A16" s="49">
        <v>13</v>
      </c>
      <c r="B16" s="52"/>
      <c r="C16" s="53"/>
      <c r="D16" s="48"/>
      <c r="E16" s="59"/>
      <c r="F16" s="44"/>
    </row>
    <row r="17" spans="1:6" ht="20.100000000000001" customHeight="1">
      <c r="A17" s="49">
        <v>14</v>
      </c>
      <c r="B17" s="52"/>
      <c r="C17" s="53"/>
      <c r="D17" s="48"/>
      <c r="E17" s="59"/>
      <c r="F17" s="44"/>
    </row>
    <row r="18" spans="1:6" ht="20.100000000000001" customHeight="1">
      <c r="A18" s="49">
        <v>15</v>
      </c>
      <c r="B18" s="52"/>
      <c r="C18" s="53"/>
      <c r="D18" s="48"/>
      <c r="E18" s="59"/>
      <c r="F18" s="44"/>
    </row>
    <row r="19" spans="1:6" ht="20.100000000000001" customHeight="1">
      <c r="A19" s="49">
        <v>16</v>
      </c>
      <c r="B19" s="52"/>
      <c r="C19" s="53"/>
      <c r="D19" s="48"/>
      <c r="E19" s="59"/>
      <c r="F19" s="44"/>
    </row>
    <row r="20" spans="1:6" ht="20.100000000000001" customHeight="1">
      <c r="A20" s="49">
        <v>17</v>
      </c>
      <c r="B20" s="52"/>
      <c r="C20" s="53"/>
      <c r="D20" s="48"/>
      <c r="E20" s="59"/>
      <c r="F20" s="44"/>
    </row>
    <row r="21" spans="1:6" ht="20.100000000000001" customHeight="1">
      <c r="A21" s="49">
        <v>18</v>
      </c>
      <c r="B21" s="52"/>
      <c r="C21" s="53"/>
      <c r="D21" s="48"/>
      <c r="E21" s="59"/>
      <c r="F21" s="44"/>
    </row>
    <row r="22" spans="1:6" ht="20.100000000000001" customHeight="1">
      <c r="A22" s="49">
        <v>19</v>
      </c>
      <c r="B22" s="52"/>
      <c r="C22" s="53"/>
      <c r="D22" s="48"/>
      <c r="E22" s="59"/>
      <c r="F22" s="44"/>
    </row>
    <row r="23" spans="1:6" ht="20.100000000000001" customHeight="1">
      <c r="A23" s="49">
        <v>20</v>
      </c>
      <c r="B23" s="52"/>
      <c r="C23" s="53"/>
      <c r="D23" s="48"/>
      <c r="E23" s="59"/>
      <c r="F23" s="44"/>
    </row>
    <row r="24" spans="1:6" ht="20.100000000000001" customHeight="1">
      <c r="A24" s="49">
        <v>21</v>
      </c>
      <c r="B24" s="52"/>
      <c r="C24" s="53"/>
      <c r="D24" s="48"/>
      <c r="E24" s="59"/>
      <c r="F24" s="44"/>
    </row>
    <row r="25" spans="1:6" ht="20.100000000000001" customHeight="1">
      <c r="A25" s="49">
        <v>22</v>
      </c>
      <c r="B25" s="52"/>
      <c r="C25" s="53"/>
      <c r="D25" s="48"/>
      <c r="E25" s="59"/>
      <c r="F25" s="44"/>
    </row>
    <row r="26" spans="1:6" ht="20.100000000000001" customHeight="1">
      <c r="A26" s="49">
        <v>23</v>
      </c>
      <c r="B26" s="52"/>
      <c r="C26" s="53"/>
      <c r="D26" s="48"/>
      <c r="E26" s="59"/>
      <c r="F26" s="44"/>
    </row>
    <row r="27" spans="1:6" ht="20.100000000000001" customHeight="1">
      <c r="A27" s="49">
        <v>24</v>
      </c>
      <c r="B27" s="52"/>
      <c r="C27" s="53"/>
      <c r="D27" s="48"/>
      <c r="E27" s="59"/>
      <c r="F27" s="44"/>
    </row>
    <row r="28" spans="1:6" ht="20.100000000000001" customHeight="1">
      <c r="A28" s="49">
        <v>25</v>
      </c>
      <c r="B28" s="52"/>
      <c r="C28" s="53"/>
      <c r="D28" s="48"/>
      <c r="E28" s="59"/>
      <c r="F28" s="44"/>
    </row>
    <row r="29" spans="1:6" ht="20.100000000000001" customHeight="1">
      <c r="A29" s="49">
        <v>26</v>
      </c>
      <c r="B29" s="52"/>
      <c r="C29" s="53"/>
      <c r="D29" s="48"/>
      <c r="E29" s="59"/>
      <c r="F29" s="44"/>
    </row>
    <row r="30" spans="1:6" ht="20.100000000000001" customHeight="1">
      <c r="A30" s="49">
        <v>27</v>
      </c>
      <c r="B30" s="52"/>
      <c r="C30" s="53"/>
      <c r="D30" s="48"/>
      <c r="E30" s="59"/>
      <c r="F30" s="44"/>
    </row>
    <row r="31" spans="1:6" ht="20.100000000000001" customHeight="1">
      <c r="A31" s="49">
        <v>28</v>
      </c>
      <c r="B31" s="52"/>
      <c r="C31" s="53"/>
      <c r="D31" s="48"/>
      <c r="E31" s="59"/>
      <c r="F31" s="44"/>
    </row>
    <row r="32" spans="1:6" ht="20.100000000000001" customHeight="1">
      <c r="A32" s="49">
        <v>29</v>
      </c>
      <c r="B32" s="52"/>
      <c r="C32" s="53"/>
      <c r="D32" s="48"/>
      <c r="E32" s="59"/>
      <c r="F32" s="44"/>
    </row>
    <row r="33" spans="1:6" ht="20.100000000000001" customHeight="1">
      <c r="A33" s="49">
        <v>30</v>
      </c>
      <c r="B33" s="52"/>
      <c r="C33" s="53"/>
      <c r="D33" s="48"/>
      <c r="E33" s="59"/>
      <c r="F33" s="44"/>
    </row>
    <row r="34" spans="1:6" ht="20.100000000000001" customHeight="1">
      <c r="A34" s="49">
        <v>31</v>
      </c>
      <c r="B34" s="52"/>
      <c r="C34" s="53"/>
      <c r="D34" s="48"/>
      <c r="E34" s="59"/>
      <c r="F34" s="44"/>
    </row>
    <row r="35" spans="1:6" ht="20.100000000000001" customHeight="1">
      <c r="A35" s="49">
        <v>32</v>
      </c>
      <c r="B35" s="52"/>
      <c r="C35" s="53"/>
      <c r="D35" s="48"/>
      <c r="E35" s="59"/>
      <c r="F35" s="44"/>
    </row>
    <row r="36" spans="1:6" ht="20.100000000000001" customHeight="1">
      <c r="A36" s="49">
        <v>33</v>
      </c>
      <c r="B36" s="52"/>
      <c r="C36" s="53"/>
      <c r="D36" s="48"/>
      <c r="E36" s="59"/>
      <c r="F36" s="44"/>
    </row>
    <row r="37" spans="1:6" ht="20.100000000000001" customHeight="1">
      <c r="A37" s="49">
        <v>34</v>
      </c>
      <c r="B37" s="52"/>
      <c r="C37" s="53"/>
      <c r="D37" s="48"/>
      <c r="E37" s="59"/>
      <c r="F37" s="44"/>
    </row>
    <row r="38" spans="1:6" ht="20.100000000000001" customHeight="1">
      <c r="A38" s="49">
        <v>35</v>
      </c>
      <c r="B38" s="52"/>
      <c r="C38" s="53"/>
      <c r="D38" s="48"/>
      <c r="E38" s="59"/>
      <c r="F38" s="44"/>
    </row>
    <row r="39" spans="1:6" ht="20.100000000000001" customHeight="1">
      <c r="A39" s="49">
        <v>36</v>
      </c>
      <c r="B39" s="52"/>
      <c r="C39" s="53"/>
      <c r="D39" s="48"/>
      <c r="E39" s="59"/>
      <c r="F39" s="44"/>
    </row>
    <row r="40" spans="1:6" ht="20.100000000000001" customHeight="1">
      <c r="A40" s="49">
        <v>37</v>
      </c>
      <c r="B40" s="52"/>
      <c r="C40" s="53"/>
      <c r="D40" s="48"/>
      <c r="E40" s="59"/>
      <c r="F40" s="44"/>
    </row>
    <row r="41" spans="1:6" ht="20.100000000000001" customHeight="1">
      <c r="A41" s="49">
        <v>38</v>
      </c>
      <c r="B41" s="52"/>
      <c r="C41" s="53"/>
      <c r="D41" s="48"/>
      <c r="E41" s="59"/>
      <c r="F41" s="44"/>
    </row>
    <row r="42" spans="1:6" ht="20.100000000000001" customHeight="1">
      <c r="A42" s="49">
        <v>39</v>
      </c>
      <c r="B42" s="52"/>
      <c r="C42" s="53"/>
      <c r="D42" s="48"/>
      <c r="E42" s="59"/>
      <c r="F42" s="44"/>
    </row>
    <row r="43" spans="1:6" ht="20.100000000000001" customHeight="1">
      <c r="A43" s="49">
        <v>40</v>
      </c>
      <c r="B43" s="52"/>
      <c r="C43" s="53"/>
      <c r="D43" s="48"/>
      <c r="E43" s="59"/>
      <c r="F43" s="44"/>
    </row>
    <row r="44" spans="1:6" ht="20.100000000000001" customHeight="1">
      <c r="A44" s="49">
        <v>41</v>
      </c>
      <c r="B44" s="52"/>
      <c r="C44" s="53"/>
      <c r="D44" s="48"/>
      <c r="E44" s="59"/>
      <c r="F44" s="44"/>
    </row>
    <row r="45" spans="1:6" ht="20.100000000000001" customHeight="1">
      <c r="A45" s="49">
        <v>42</v>
      </c>
      <c r="B45" s="52"/>
      <c r="C45" s="53"/>
      <c r="D45" s="48"/>
      <c r="E45" s="59"/>
      <c r="F45" s="44"/>
    </row>
    <row r="46" spans="1:6" ht="20.100000000000001" customHeight="1">
      <c r="A46" s="49">
        <v>43</v>
      </c>
      <c r="B46" s="52"/>
      <c r="C46" s="53"/>
      <c r="D46" s="48"/>
      <c r="E46" s="59"/>
      <c r="F46" s="44"/>
    </row>
    <row r="47" spans="1:6" ht="20.100000000000001" customHeight="1">
      <c r="A47" s="49">
        <v>44</v>
      </c>
      <c r="B47" s="52"/>
      <c r="C47" s="53"/>
      <c r="D47" s="48"/>
      <c r="E47" s="59"/>
      <c r="F47" s="44"/>
    </row>
    <row r="48" spans="1:6" ht="20.100000000000001" customHeight="1">
      <c r="A48" s="49">
        <v>45</v>
      </c>
      <c r="B48" s="52"/>
      <c r="C48" s="53"/>
      <c r="D48" s="48"/>
      <c r="E48" s="59"/>
      <c r="F48" s="44"/>
    </row>
    <row r="49" spans="1:6" ht="20.100000000000001" customHeight="1">
      <c r="A49" s="49">
        <v>46</v>
      </c>
      <c r="B49" s="52"/>
      <c r="C49" s="53"/>
      <c r="D49" s="48"/>
      <c r="E49" s="59"/>
      <c r="F49" s="44"/>
    </row>
    <row r="50" spans="1:6" ht="20.100000000000001" customHeight="1">
      <c r="A50" s="49">
        <v>47</v>
      </c>
      <c r="B50" s="52"/>
      <c r="C50" s="53"/>
      <c r="D50" s="48"/>
      <c r="E50" s="59"/>
      <c r="F50" s="44"/>
    </row>
    <row r="51" spans="1:6" ht="20.100000000000001" customHeight="1">
      <c r="A51" s="49">
        <v>48</v>
      </c>
      <c r="B51" s="52"/>
      <c r="C51" s="53"/>
      <c r="D51" s="48"/>
      <c r="E51" s="59"/>
      <c r="F51" s="44"/>
    </row>
    <row r="52" spans="1:6" ht="20.100000000000001" customHeight="1">
      <c r="A52" s="49">
        <v>49</v>
      </c>
      <c r="B52" s="49"/>
      <c r="C52" s="54"/>
      <c r="D52" s="48"/>
      <c r="E52" s="59"/>
      <c r="F52" s="44"/>
    </row>
    <row r="53" spans="1:6" ht="20.100000000000001" customHeight="1">
      <c r="A53" s="49">
        <v>50</v>
      </c>
      <c r="B53" s="46"/>
      <c r="C53" s="54"/>
      <c r="D53" s="48"/>
      <c r="E53" s="59"/>
      <c r="F53" s="44"/>
    </row>
    <row r="54" spans="1:6" ht="20.100000000000001" customHeight="1">
      <c r="A54" s="49">
        <v>51</v>
      </c>
      <c r="B54" s="49"/>
      <c r="C54" s="54"/>
      <c r="D54" s="48"/>
      <c r="E54" s="59"/>
      <c r="F54" s="44"/>
    </row>
    <row r="55" spans="1:6" ht="20.100000000000001" customHeight="1">
      <c r="A55" s="49">
        <v>52</v>
      </c>
      <c r="B55" s="55"/>
      <c r="C55" s="54"/>
      <c r="D55" s="48"/>
      <c r="E55" s="59"/>
      <c r="F55" s="44"/>
    </row>
    <row r="56" spans="1:6" ht="20.100000000000001" customHeight="1">
      <c r="A56" s="49">
        <v>53</v>
      </c>
      <c r="B56" s="55"/>
      <c r="C56" s="54"/>
      <c r="D56" s="48"/>
      <c r="E56" s="59"/>
      <c r="F56" s="44"/>
    </row>
    <row r="57" spans="1:6" ht="20.100000000000001" customHeight="1">
      <c r="A57" s="49">
        <v>54</v>
      </c>
      <c r="B57" s="55"/>
      <c r="C57" s="54"/>
      <c r="D57" s="48"/>
      <c r="E57" s="59"/>
      <c r="F57" s="44"/>
    </row>
    <row r="58" spans="1:6" ht="20.100000000000001" customHeight="1">
      <c r="A58" s="49">
        <v>55</v>
      </c>
      <c r="B58" s="55"/>
      <c r="C58" s="54"/>
      <c r="D58" s="48"/>
      <c r="E58" s="59"/>
      <c r="F58" s="44"/>
    </row>
    <row r="59" spans="1:6" ht="20.100000000000001" customHeight="1">
      <c r="A59" s="49">
        <v>56</v>
      </c>
      <c r="B59" s="55"/>
      <c r="C59" s="54"/>
      <c r="D59" s="48"/>
      <c r="E59" s="59"/>
      <c r="F59" s="44"/>
    </row>
    <row r="60" spans="1:6" ht="20.100000000000001" customHeight="1">
      <c r="A60" s="49">
        <v>57</v>
      </c>
      <c r="B60" s="56"/>
      <c r="C60" s="54"/>
      <c r="D60" s="48"/>
      <c r="E60" s="59"/>
      <c r="F60" s="44"/>
    </row>
    <row r="61" spans="1:6" ht="20.100000000000001" customHeight="1">
      <c r="A61" s="49">
        <v>58</v>
      </c>
      <c r="B61" s="49"/>
      <c r="C61" s="54"/>
      <c r="D61" s="48"/>
      <c r="E61" s="59"/>
      <c r="F61" s="44"/>
    </row>
    <row r="62" spans="1:6" ht="20.100000000000001" customHeight="1">
      <c r="A62" s="49">
        <v>59</v>
      </c>
      <c r="B62" s="49"/>
      <c r="C62" s="54"/>
      <c r="D62" s="48"/>
      <c r="E62" s="59"/>
      <c r="F62" s="44"/>
    </row>
    <row r="63" spans="1:6" ht="20.100000000000001" customHeight="1">
      <c r="A63" s="49">
        <v>60</v>
      </c>
      <c r="B63" s="49"/>
      <c r="C63" s="54"/>
      <c r="D63" s="48"/>
      <c r="E63" s="59"/>
      <c r="F63" s="44"/>
    </row>
    <row r="64" spans="1:6" ht="20.100000000000001" customHeight="1">
      <c r="A64" s="49">
        <v>61</v>
      </c>
      <c r="B64" s="49"/>
      <c r="C64" s="49"/>
      <c r="D64" s="48"/>
      <c r="E64" s="59"/>
      <c r="F64" s="44"/>
    </row>
    <row r="65" spans="1:6" ht="20.100000000000001" customHeight="1">
      <c r="A65" s="49">
        <v>62</v>
      </c>
      <c r="B65" s="49"/>
      <c r="C65" s="54"/>
      <c r="D65" s="48"/>
      <c r="E65" s="59"/>
      <c r="F65" s="44"/>
    </row>
    <row r="66" spans="1:6" ht="20.100000000000001" customHeight="1">
      <c r="A66" s="49">
        <v>63</v>
      </c>
      <c r="B66" s="49"/>
      <c r="C66" s="54"/>
      <c r="D66" s="48"/>
      <c r="E66" s="59"/>
      <c r="F66" s="44"/>
    </row>
    <row r="67" spans="1:6" ht="20.100000000000001" customHeight="1">
      <c r="A67" s="49">
        <v>64</v>
      </c>
      <c r="B67" s="49"/>
      <c r="C67" s="54"/>
      <c r="D67" s="48"/>
      <c r="E67" s="59"/>
      <c r="F67" s="44"/>
    </row>
    <row r="68" spans="1:6" ht="20.100000000000001" customHeight="1">
      <c r="A68" s="49">
        <v>65</v>
      </c>
      <c r="B68" s="49"/>
      <c r="C68" s="54"/>
      <c r="D68" s="48"/>
      <c r="E68" s="59"/>
      <c r="F68" s="44"/>
    </row>
    <row r="69" spans="1:6" ht="20.100000000000001" customHeight="1">
      <c r="A69" s="49">
        <v>66</v>
      </c>
      <c r="B69" s="49"/>
      <c r="C69" s="54"/>
      <c r="D69" s="48"/>
      <c r="E69" s="59"/>
      <c r="F69" s="44"/>
    </row>
    <row r="70" spans="1:6" ht="20.100000000000001" customHeight="1">
      <c r="A70" s="49">
        <v>67</v>
      </c>
      <c r="B70" s="60"/>
      <c r="C70" s="49"/>
      <c r="D70" s="48"/>
      <c r="E70" s="59"/>
      <c r="F70" s="44"/>
    </row>
    <row r="71" spans="1:6" ht="20.100000000000001" customHeight="1">
      <c r="A71" s="49">
        <v>68</v>
      </c>
      <c r="B71" s="49"/>
      <c r="C71" s="54"/>
      <c r="D71" s="48"/>
      <c r="E71" s="59"/>
      <c r="F71" s="44"/>
    </row>
    <row r="72" spans="1:6" ht="20.100000000000001" customHeight="1">
      <c r="A72" s="49">
        <v>69</v>
      </c>
      <c r="B72" s="46"/>
      <c r="C72" s="54"/>
      <c r="D72" s="48"/>
      <c r="E72" s="59"/>
      <c r="F72" s="44"/>
    </row>
    <row r="73" spans="1:6" ht="20.100000000000001" customHeight="1">
      <c r="A73" s="49">
        <v>70</v>
      </c>
      <c r="B73" s="49"/>
      <c r="C73" s="54"/>
      <c r="D73" s="48"/>
      <c r="E73" s="59"/>
      <c r="F73" s="44"/>
    </row>
    <row r="74" spans="1:6" ht="20.100000000000001" customHeight="1">
      <c r="A74" s="61">
        <v>71</v>
      </c>
      <c r="B74" s="49"/>
      <c r="C74" s="54"/>
      <c r="D74" s="48"/>
      <c r="E74" s="59"/>
      <c r="F74" s="44"/>
    </row>
    <row r="75" spans="1:6" ht="20.100000000000001" customHeight="1">
      <c r="A75" s="61">
        <v>72</v>
      </c>
      <c r="B75" s="49"/>
      <c r="C75" s="54"/>
      <c r="D75" s="48"/>
      <c r="E75" s="59"/>
      <c r="F75" s="44"/>
    </row>
    <row r="76" spans="1:6" ht="20.100000000000001" customHeight="1">
      <c r="A76" s="61">
        <v>73</v>
      </c>
      <c r="B76" s="49"/>
      <c r="C76" s="54"/>
      <c r="D76" s="48"/>
      <c r="E76" s="59"/>
      <c r="F76" s="44"/>
    </row>
    <row r="77" spans="1:6" ht="20.100000000000001" customHeight="1">
      <c r="A77" s="61">
        <v>74</v>
      </c>
      <c r="B77" s="49"/>
      <c r="C77" s="54"/>
      <c r="D77" s="48"/>
      <c r="E77" s="59"/>
      <c r="F77" s="44"/>
    </row>
    <row r="78" spans="1:6" ht="20.100000000000001" customHeight="1">
      <c r="A78" s="61">
        <v>75</v>
      </c>
      <c r="B78" s="49"/>
      <c r="C78" s="54"/>
      <c r="D78" s="48"/>
      <c r="E78" s="59"/>
      <c r="F78" s="44"/>
    </row>
    <row r="79" spans="1:6" ht="20.100000000000001" customHeight="1">
      <c r="A79" s="61">
        <v>76</v>
      </c>
      <c r="B79" s="55"/>
      <c r="C79" s="54"/>
      <c r="D79" s="48"/>
      <c r="E79" s="59"/>
      <c r="F79" s="44"/>
    </row>
    <row r="80" spans="1:6" ht="20.100000000000001" customHeight="1">
      <c r="A80" s="61">
        <v>77</v>
      </c>
      <c r="B80" s="55"/>
      <c r="C80" s="54"/>
      <c r="D80" s="48"/>
      <c r="E80" s="59"/>
      <c r="F80" s="44"/>
    </row>
    <row r="81" spans="1:6" ht="20.100000000000001" customHeight="1">
      <c r="A81" s="61">
        <v>78</v>
      </c>
      <c r="B81" s="55"/>
      <c r="C81" s="54"/>
      <c r="D81" s="48"/>
      <c r="E81" s="59"/>
      <c r="F81" s="44"/>
    </row>
    <row r="82" spans="1:6" ht="20.100000000000001" customHeight="1">
      <c r="A82" s="61">
        <v>79</v>
      </c>
      <c r="B82" s="55"/>
      <c r="C82" s="54"/>
      <c r="D82" s="48"/>
      <c r="E82" s="59"/>
      <c r="F82" s="44"/>
    </row>
    <row r="83" spans="1:6" ht="20.100000000000001" customHeight="1">
      <c r="A83" s="61">
        <v>80</v>
      </c>
      <c r="B83" s="55"/>
      <c r="C83" s="54"/>
      <c r="D83" s="48"/>
      <c r="E83" s="59"/>
      <c r="F83" s="44"/>
    </row>
    <row r="84" spans="1:6" ht="20.100000000000001" customHeight="1">
      <c r="A84" s="61">
        <v>81</v>
      </c>
      <c r="B84" s="55"/>
      <c r="C84" s="54"/>
      <c r="D84" s="48"/>
      <c r="E84" s="59"/>
      <c r="F84" s="44"/>
    </row>
    <row r="85" spans="1:6" ht="20.100000000000001" customHeight="1">
      <c r="A85" s="61">
        <v>82</v>
      </c>
      <c r="B85" s="56"/>
      <c r="C85" s="54"/>
      <c r="D85" s="48"/>
      <c r="E85" s="59"/>
      <c r="F85" s="44"/>
    </row>
    <row r="86" spans="1:6" ht="20.100000000000001" customHeight="1">
      <c r="A86" s="61">
        <v>83</v>
      </c>
      <c r="B86" s="46"/>
      <c r="C86" s="54"/>
      <c r="D86" s="48"/>
      <c r="E86" s="59"/>
      <c r="F86" s="44"/>
    </row>
    <row r="87" spans="1:6" ht="20.100000000000001" customHeight="1">
      <c r="A87" s="61">
        <v>84</v>
      </c>
      <c r="B87" s="49"/>
      <c r="C87" s="54"/>
      <c r="D87" s="48"/>
      <c r="E87" s="59"/>
      <c r="F87" s="44"/>
    </row>
    <row r="88" spans="1:6" ht="20.100000000000001" customHeight="1">
      <c r="A88" s="61">
        <v>85</v>
      </c>
      <c r="B88" s="49"/>
      <c r="C88" s="54"/>
      <c r="D88" s="48"/>
      <c r="E88" s="59"/>
      <c r="F88" s="44"/>
    </row>
    <row r="89" spans="1:6" ht="20.100000000000001" customHeight="1">
      <c r="A89" s="61">
        <v>86</v>
      </c>
      <c r="B89" s="49"/>
      <c r="C89" s="54"/>
      <c r="D89" s="48"/>
      <c r="E89" s="59"/>
      <c r="F89" s="44"/>
    </row>
    <row r="90" spans="1:6" ht="20.100000000000001" customHeight="1">
      <c r="A90" s="61">
        <v>87</v>
      </c>
      <c r="B90" s="49"/>
      <c r="C90" s="54"/>
      <c r="D90" s="48"/>
      <c r="E90" s="59"/>
      <c r="F90" s="44"/>
    </row>
    <row r="91" spans="1:6" ht="20.100000000000001" customHeight="1">
      <c r="A91" s="61">
        <v>88</v>
      </c>
      <c r="B91" s="46"/>
      <c r="C91" s="54"/>
      <c r="D91" s="48"/>
      <c r="E91" s="59"/>
      <c r="F91" s="44"/>
    </row>
    <row r="92" spans="1:6" ht="20.100000000000001" customHeight="1">
      <c r="A92" s="61">
        <v>89</v>
      </c>
      <c r="B92" s="49"/>
      <c r="C92" s="54"/>
      <c r="D92" s="48"/>
      <c r="E92" s="59"/>
      <c r="F92" s="44"/>
    </row>
    <row r="93" spans="1:6" ht="20.100000000000001" customHeight="1">
      <c r="A93" s="61">
        <v>90</v>
      </c>
      <c r="B93" s="49"/>
      <c r="C93" s="54"/>
      <c r="D93" s="48"/>
      <c r="E93" s="59"/>
      <c r="F93" s="44"/>
    </row>
    <row r="94" spans="1:6" ht="20.100000000000001" customHeight="1">
      <c r="A94" s="61">
        <v>91</v>
      </c>
      <c r="B94" s="49"/>
      <c r="C94" s="54"/>
      <c r="D94" s="48"/>
      <c r="E94" s="59"/>
      <c r="F94" s="44"/>
    </row>
    <row r="95" spans="1:6" ht="20.100000000000001" customHeight="1">
      <c r="A95" s="61">
        <v>92</v>
      </c>
      <c r="B95" s="46"/>
      <c r="C95" s="54"/>
      <c r="D95" s="48"/>
      <c r="E95" s="59"/>
      <c r="F95" s="44"/>
    </row>
    <row r="96" spans="1:6" ht="20.100000000000001" customHeight="1">
      <c r="A96" s="61">
        <v>93</v>
      </c>
      <c r="B96" s="49"/>
      <c r="C96" s="54"/>
      <c r="D96" s="48"/>
      <c r="E96" s="59"/>
      <c r="F96" s="44"/>
    </row>
    <row r="97" spans="1:6" ht="20.100000000000001" customHeight="1">
      <c r="A97" s="61">
        <v>94</v>
      </c>
      <c r="B97" s="49"/>
      <c r="C97" s="54"/>
      <c r="D97" s="48"/>
      <c r="E97" s="59"/>
      <c r="F97" s="44"/>
    </row>
    <row r="98" spans="1:6" ht="20.100000000000001" customHeight="1">
      <c r="A98" s="61">
        <v>95</v>
      </c>
      <c r="B98" s="49"/>
      <c r="C98" s="54"/>
      <c r="D98" s="48"/>
      <c r="E98" s="59"/>
      <c r="F98" s="44"/>
    </row>
    <row r="99" spans="1:6" ht="20.100000000000001" customHeight="1">
      <c r="A99" s="61">
        <v>96</v>
      </c>
      <c r="B99" s="46"/>
      <c r="C99" s="54"/>
      <c r="D99" s="48"/>
      <c r="E99" s="59"/>
      <c r="F99" s="44"/>
    </row>
    <row r="100" spans="1:6" ht="20.100000000000001" customHeight="1">
      <c r="A100" s="61">
        <v>97</v>
      </c>
      <c r="B100" s="46"/>
      <c r="C100" s="54"/>
      <c r="D100" s="48"/>
      <c r="E100" s="59"/>
      <c r="F100" s="44"/>
    </row>
    <row r="101" spans="1:6" ht="20.100000000000001" customHeight="1">
      <c r="A101" s="61">
        <v>98</v>
      </c>
      <c r="B101" s="46"/>
      <c r="C101" s="54"/>
      <c r="D101" s="48"/>
      <c r="E101" s="59"/>
      <c r="F101" s="44"/>
    </row>
    <row r="102" spans="1:6" ht="20.100000000000001" customHeight="1">
      <c r="A102" s="61">
        <v>99</v>
      </c>
      <c r="B102" s="46"/>
      <c r="C102" s="54"/>
      <c r="D102" s="48"/>
      <c r="E102" s="59"/>
      <c r="F102" s="44"/>
    </row>
    <row r="103" spans="1:6" ht="20.100000000000001" customHeight="1">
      <c r="A103" s="61">
        <v>100</v>
      </c>
      <c r="B103" s="49"/>
      <c r="C103" s="54"/>
      <c r="D103" s="48"/>
      <c r="E103" s="59"/>
      <c r="F103" s="44"/>
    </row>
    <row r="104" spans="1:6" ht="20.100000000000001" customHeight="1">
      <c r="A104" s="61">
        <v>101</v>
      </c>
      <c r="B104" s="49"/>
      <c r="C104" s="54"/>
      <c r="D104" s="48"/>
      <c r="E104" s="59"/>
      <c r="F104" s="44"/>
    </row>
    <row r="105" spans="1:6" ht="20.100000000000001" customHeight="1">
      <c r="A105" s="61">
        <v>102</v>
      </c>
      <c r="B105" s="49"/>
      <c r="C105" s="54"/>
      <c r="D105" s="48"/>
      <c r="E105" s="59"/>
      <c r="F105" s="44"/>
    </row>
    <row r="106" spans="1:6" ht="20.100000000000001" customHeight="1">
      <c r="A106" s="61">
        <v>103</v>
      </c>
      <c r="B106" s="62"/>
      <c r="C106" s="54"/>
      <c r="D106" s="48"/>
      <c r="E106" s="59"/>
      <c r="F106" s="44"/>
    </row>
    <row r="107" spans="1:6" ht="20.100000000000001" customHeight="1">
      <c r="A107" s="61">
        <v>104</v>
      </c>
      <c r="B107" s="55"/>
      <c r="C107" s="54"/>
      <c r="D107" s="48"/>
      <c r="E107" s="59"/>
      <c r="F107" s="44"/>
    </row>
    <row r="108" spans="1:6" ht="20.100000000000001" customHeight="1">
      <c r="A108" s="61">
        <v>105</v>
      </c>
      <c r="B108" s="55"/>
      <c r="C108" s="54"/>
      <c r="D108" s="48"/>
      <c r="E108" s="59"/>
      <c r="F108" s="44"/>
    </row>
    <row r="109" spans="1:6" ht="20.100000000000001" customHeight="1">
      <c r="A109" s="61">
        <v>106</v>
      </c>
      <c r="B109" s="44"/>
      <c r="C109" s="54"/>
      <c r="D109" s="48"/>
      <c r="E109" s="59"/>
      <c r="F109" s="44"/>
    </row>
    <row r="110" spans="1:6" ht="20.100000000000001" customHeight="1">
      <c r="A110" s="61">
        <v>107</v>
      </c>
      <c r="B110" s="55"/>
      <c r="C110" s="54"/>
      <c r="D110" s="48"/>
      <c r="E110" s="59"/>
      <c r="F110" s="44"/>
    </row>
    <row r="111" spans="1:6" ht="20.100000000000001" customHeight="1">
      <c r="A111" s="49">
        <v>108</v>
      </c>
      <c r="B111" s="44"/>
      <c r="C111" s="54"/>
      <c r="D111" s="48"/>
      <c r="E111" s="59"/>
      <c r="F111" s="44"/>
    </row>
    <row r="112" spans="1:6" ht="20.100000000000001" customHeight="1">
      <c r="A112" s="49">
        <v>109</v>
      </c>
      <c r="B112" s="44"/>
      <c r="C112" s="54"/>
      <c r="D112" s="48"/>
      <c r="E112" s="59"/>
      <c r="F112" s="44"/>
    </row>
    <row r="113" spans="1:6" ht="20.100000000000001" customHeight="1">
      <c r="A113" s="49">
        <v>110</v>
      </c>
      <c r="B113" s="44"/>
      <c r="C113" s="54"/>
      <c r="D113" s="48"/>
      <c r="E113" s="59"/>
      <c r="F113" s="44"/>
    </row>
    <row r="114" spans="1:6" ht="20.100000000000001" customHeight="1">
      <c r="A114" s="61">
        <v>111</v>
      </c>
      <c r="B114" s="44"/>
      <c r="C114" s="54"/>
      <c r="D114" s="48"/>
      <c r="E114" s="59"/>
      <c r="F114" s="44"/>
    </row>
    <row r="115" spans="1:6" ht="20.100000000000001" customHeight="1">
      <c r="A115" s="49">
        <v>112</v>
      </c>
      <c r="B115" s="44"/>
      <c r="C115" s="49"/>
      <c r="D115" s="48"/>
      <c r="E115" s="59"/>
      <c r="F115" s="44"/>
    </row>
    <row r="116" spans="1:6" ht="20.100000000000001" customHeight="1">
      <c r="A116" s="49">
        <v>113</v>
      </c>
      <c r="B116" s="44"/>
      <c r="C116" s="49"/>
      <c r="D116" s="48"/>
      <c r="E116" s="59"/>
      <c r="F116" s="44"/>
    </row>
    <row r="117" spans="1:6" ht="20.100000000000001" customHeight="1">
      <c r="A117" s="49">
        <v>114</v>
      </c>
      <c r="B117" s="44"/>
      <c r="C117" s="49"/>
      <c r="D117" s="48"/>
      <c r="E117" s="59"/>
      <c r="F117" s="44"/>
    </row>
    <row r="118" spans="1:6" ht="20.100000000000001" customHeight="1">
      <c r="A118" s="49">
        <v>115</v>
      </c>
      <c r="B118" s="55"/>
      <c r="C118" s="54"/>
      <c r="D118" s="48"/>
      <c r="E118" s="59"/>
      <c r="F118" s="44"/>
    </row>
    <row r="119" spans="1:6" ht="20.100000000000001" customHeight="1">
      <c r="A119" s="49">
        <v>116</v>
      </c>
      <c r="B119" s="44"/>
      <c r="C119" s="49"/>
      <c r="D119" s="48"/>
      <c r="E119" s="59"/>
      <c r="F119" s="44"/>
    </row>
    <row r="120" spans="1:6" ht="20.100000000000001" customHeight="1">
      <c r="A120" s="49">
        <v>117</v>
      </c>
      <c r="B120" s="44"/>
      <c r="C120" s="44"/>
      <c r="D120" s="48"/>
      <c r="E120" s="59"/>
      <c r="F120" s="44"/>
    </row>
    <row r="121" spans="1:6" ht="20.100000000000001" customHeight="1">
      <c r="A121" s="49">
        <v>118</v>
      </c>
      <c r="B121" s="44"/>
      <c r="C121" s="44"/>
      <c r="D121" s="48"/>
      <c r="E121" s="59"/>
      <c r="F121" s="44"/>
    </row>
  </sheetData>
  <mergeCells count="1">
    <mergeCell ref="A1:F1"/>
  </mergeCells>
  <phoneticPr fontId="62" type="noConversion"/>
  <dataValidations count="1">
    <dataValidation type="list" allowBlank="1" showInputMessage="1" showErrorMessage="1" sqref="D4:D121">
      <formula1>"教育新闻,学校短讯,党建动态,教研信息"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'表1-县级以上媒体信息'!$B$6:$B$44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6"/>
  <sheetViews>
    <sheetView topLeftCell="AI5" workbookViewId="0">
      <selection activeCell="M25" sqref="M25"/>
    </sheetView>
  </sheetViews>
  <sheetFormatPr defaultColWidth="9" defaultRowHeight="13.5"/>
  <cols>
    <col min="1" max="1" width="9.25" style="7" customWidth="1"/>
    <col min="2" max="2" width="6.875" style="6" customWidth="1"/>
    <col min="3" max="3" width="6.5" style="6" customWidth="1"/>
    <col min="4" max="4" width="4.625" style="6" customWidth="1"/>
    <col min="5" max="5" width="8.25" style="6" customWidth="1"/>
    <col min="6" max="6" width="5.75" style="6" customWidth="1"/>
    <col min="7" max="7" width="8.5" style="6" customWidth="1"/>
    <col min="8" max="8" width="4.375" style="6" customWidth="1"/>
    <col min="9" max="9" width="6.5" style="6" customWidth="1"/>
    <col min="10" max="10" width="5.625" style="6" customWidth="1"/>
    <col min="11" max="11" width="5.5" style="6" customWidth="1"/>
    <col min="12" max="12" width="5.625" style="6" customWidth="1"/>
    <col min="13" max="13" width="5.5" style="6" customWidth="1"/>
    <col min="14" max="14" width="5.75" style="6" customWidth="1"/>
    <col min="15" max="15" width="9.125" style="6" customWidth="1"/>
    <col min="16" max="16" width="5.125" style="6" customWidth="1"/>
    <col min="17" max="17" width="6.5" style="6" customWidth="1"/>
    <col min="18" max="18" width="5.5" style="6" customWidth="1"/>
    <col min="19" max="19" width="6.5" style="6" customWidth="1"/>
    <col min="20" max="20" width="4.75" style="6" customWidth="1"/>
    <col min="21" max="21" width="7" style="6" customWidth="1"/>
    <col min="22" max="22" width="4.375" style="6" customWidth="1"/>
    <col min="23" max="23" width="7.125" style="6" customWidth="1"/>
    <col min="24" max="24" width="3.25" style="6" customWidth="1"/>
    <col min="25" max="25" width="7.375" style="6" customWidth="1"/>
    <col min="26" max="26" width="4.75" style="6" customWidth="1"/>
    <col min="27" max="27" width="5.25" style="6" customWidth="1"/>
    <col min="28" max="28" width="5.75" style="6" customWidth="1"/>
    <col min="29" max="29" width="6.5" style="6" customWidth="1"/>
    <col min="30" max="30" width="4.5" style="6" customWidth="1"/>
    <col min="31" max="31" width="7.375" style="6" customWidth="1"/>
    <col min="32" max="32" width="4.625" style="6" customWidth="1"/>
    <col min="33" max="33" width="6.5" style="6" customWidth="1"/>
    <col min="34" max="34" width="4.625" style="6" customWidth="1"/>
    <col min="35" max="35" width="7" style="6" customWidth="1"/>
    <col min="36" max="36" width="3.5" style="6" customWidth="1"/>
    <col min="37" max="37" width="8.75" style="6" customWidth="1"/>
    <col min="38" max="38" width="5.5" style="6" customWidth="1"/>
    <col min="39" max="39" width="6.5" style="6" customWidth="1"/>
    <col min="40" max="40" width="4.875" style="6" customWidth="1"/>
    <col min="41" max="41" width="6.5" style="6" customWidth="1"/>
    <col min="42" max="42" width="4.125" style="6" customWidth="1"/>
    <col min="43" max="43" width="6.5" style="6" customWidth="1"/>
    <col min="44" max="44" width="4.5" style="6" customWidth="1"/>
    <col min="45" max="45" width="9.125" style="6" customWidth="1"/>
    <col min="46" max="46" width="4.625" style="6" customWidth="1"/>
    <col min="47" max="47" width="6.5" style="6" customWidth="1"/>
    <col min="48" max="48" width="4.625" style="6" customWidth="1"/>
    <col min="49" max="49" width="6.5" style="6" customWidth="1"/>
    <col min="50" max="50" width="3.5" style="6" customWidth="1"/>
    <col min="51" max="51" width="7.125" style="6" customWidth="1"/>
    <col min="52" max="52" width="5.5" style="6" customWidth="1"/>
    <col min="53" max="53" width="5.625" style="6" customWidth="1"/>
    <col min="54" max="54" width="6.875" style="6" customWidth="1"/>
    <col min="55" max="55" width="6.5" style="6" customWidth="1"/>
    <col min="56" max="56" width="4.5" style="6" customWidth="1"/>
    <col min="57" max="57" width="9.125" style="6" customWidth="1"/>
    <col min="58" max="58" width="4.625" style="6" customWidth="1"/>
    <col min="59" max="59" width="6.5" style="6" customWidth="1"/>
    <col min="60" max="60" width="4.625" style="6" customWidth="1"/>
    <col min="61" max="61" width="6.5" style="6" customWidth="1"/>
    <col min="62" max="62" width="3.5" style="6" customWidth="1"/>
    <col min="63" max="63" width="7.125" style="6" customWidth="1"/>
    <col min="64" max="64" width="5.5" style="6" customWidth="1"/>
    <col min="65" max="65" width="5.625" style="6" customWidth="1"/>
    <col min="66" max="66" width="3.875" style="6" customWidth="1"/>
    <col min="67" max="67" width="6.5" style="6" customWidth="1"/>
    <col min="68" max="68" width="3.875" style="6" customWidth="1"/>
    <col min="69" max="69" width="6.5" style="6" customWidth="1"/>
    <col min="70" max="70" width="3.875" style="6" customWidth="1"/>
    <col min="71" max="71" width="6.5" style="6" customWidth="1"/>
    <col min="72" max="72" width="3.875" style="6" customWidth="1"/>
    <col min="73" max="73" width="6.5" style="6" customWidth="1"/>
    <col min="74" max="74" width="3.875" style="6" customWidth="1"/>
    <col min="75" max="75" width="6.5" style="6" customWidth="1"/>
    <col min="76" max="76" width="3.875" style="6" customWidth="1"/>
    <col min="77" max="77" width="6.5" style="6" customWidth="1"/>
    <col min="78" max="78" width="3.875" style="6" customWidth="1"/>
    <col min="79" max="79" width="6.5" style="6" customWidth="1"/>
    <col min="80" max="80" width="3.875" style="6" customWidth="1"/>
    <col min="81" max="81" width="6.5" style="6" customWidth="1"/>
    <col min="82" max="82" width="5.5" style="6" customWidth="1"/>
    <col min="83" max="83" width="6.5" style="6" customWidth="1"/>
    <col min="84" max="16384" width="9" style="8"/>
  </cols>
  <sheetData>
    <row r="1" spans="1:83" ht="30.75" customHeight="1">
      <c r="A1" s="445" t="s">
        <v>551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</row>
    <row r="2" spans="1:83" s="6" customFormat="1">
      <c r="A2" s="9" t="s">
        <v>552</v>
      </c>
      <c r="B2" s="447" t="s">
        <v>50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9"/>
      <c r="V2" s="450" t="s">
        <v>553</v>
      </c>
      <c r="W2" s="450"/>
      <c r="X2" s="450"/>
      <c r="Y2" s="450"/>
      <c r="Z2" s="450"/>
      <c r="AA2" s="450"/>
      <c r="AB2" s="450"/>
      <c r="AC2" s="450"/>
      <c r="AD2" s="450"/>
      <c r="AE2" s="450"/>
      <c r="AF2" s="451" t="s">
        <v>554</v>
      </c>
      <c r="AG2" s="452"/>
      <c r="AH2" s="452"/>
      <c r="AI2" s="452"/>
      <c r="AJ2" s="452"/>
      <c r="AK2" s="452"/>
      <c r="AL2" s="452"/>
      <c r="AM2" s="452"/>
      <c r="AN2" s="452"/>
      <c r="AO2" s="452"/>
      <c r="AP2" s="452"/>
      <c r="AQ2" s="452"/>
      <c r="AR2" s="452"/>
      <c r="AS2" s="453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2"/>
    </row>
    <row r="3" spans="1:83">
      <c r="A3" s="10" t="s">
        <v>100</v>
      </c>
      <c r="B3" s="454" t="s">
        <v>555</v>
      </c>
      <c r="C3" s="455"/>
      <c r="D3" s="455" t="s">
        <v>556</v>
      </c>
      <c r="E3" s="455"/>
      <c r="F3" s="455" t="s">
        <v>557</v>
      </c>
      <c r="G3" s="455"/>
      <c r="H3" s="455" t="s">
        <v>558</v>
      </c>
      <c r="I3" s="455"/>
      <c r="J3" s="455" t="s">
        <v>559</v>
      </c>
      <c r="K3" s="455"/>
      <c r="L3" s="455" t="s">
        <v>560</v>
      </c>
      <c r="M3" s="455"/>
      <c r="N3" s="455" t="s">
        <v>561</v>
      </c>
      <c r="O3" s="455"/>
      <c r="P3" s="455" t="s">
        <v>562</v>
      </c>
      <c r="Q3" s="455"/>
      <c r="R3" s="455" t="s">
        <v>563</v>
      </c>
      <c r="S3" s="455"/>
      <c r="T3" s="455" t="s">
        <v>564</v>
      </c>
      <c r="U3" s="456"/>
      <c r="V3" s="457" t="s">
        <v>565</v>
      </c>
      <c r="W3" s="458"/>
      <c r="X3" s="458" t="s">
        <v>566</v>
      </c>
      <c r="Y3" s="458"/>
      <c r="Z3" s="458" t="s">
        <v>567</v>
      </c>
      <c r="AA3" s="458"/>
      <c r="AB3" s="458" t="s">
        <v>568</v>
      </c>
      <c r="AC3" s="458"/>
      <c r="AD3" s="458" t="s">
        <v>569</v>
      </c>
      <c r="AE3" s="459"/>
      <c r="AF3" s="460" t="s">
        <v>570</v>
      </c>
      <c r="AG3" s="461"/>
      <c r="AH3" s="461" t="s">
        <v>571</v>
      </c>
      <c r="AI3" s="461"/>
      <c r="AJ3" s="461" t="s">
        <v>572</v>
      </c>
      <c r="AK3" s="461"/>
      <c r="AL3" s="461" t="s">
        <v>573</v>
      </c>
      <c r="AM3" s="461"/>
      <c r="AN3" s="461" t="s">
        <v>574</v>
      </c>
      <c r="AO3" s="461"/>
      <c r="AP3" s="461" t="s">
        <v>575</v>
      </c>
      <c r="AQ3" s="461"/>
      <c r="AR3" s="461" t="s">
        <v>576</v>
      </c>
      <c r="AS3" s="462"/>
    </row>
    <row r="4" spans="1:83" ht="14.25" customHeight="1">
      <c r="A4" s="475" t="s">
        <v>577</v>
      </c>
      <c r="B4" s="479" t="s">
        <v>578</v>
      </c>
      <c r="C4" s="481" t="s">
        <v>579</v>
      </c>
      <c r="D4" s="482" t="s">
        <v>578</v>
      </c>
      <c r="E4" s="482" t="s">
        <v>579</v>
      </c>
      <c r="F4" s="482" t="s">
        <v>578</v>
      </c>
      <c r="G4" s="482" t="s">
        <v>579</v>
      </c>
      <c r="H4" s="482" t="s">
        <v>578</v>
      </c>
      <c r="I4" s="481" t="s">
        <v>579</v>
      </c>
      <c r="J4" s="482" t="s">
        <v>578</v>
      </c>
      <c r="K4" s="481" t="s">
        <v>579</v>
      </c>
      <c r="L4" s="482" t="s">
        <v>578</v>
      </c>
      <c r="M4" s="481" t="s">
        <v>579</v>
      </c>
      <c r="N4" s="482" t="s">
        <v>578</v>
      </c>
      <c r="O4" s="482" t="s">
        <v>579</v>
      </c>
      <c r="P4" s="482" t="s">
        <v>578</v>
      </c>
      <c r="Q4" s="481" t="s">
        <v>579</v>
      </c>
      <c r="R4" s="482" t="s">
        <v>578</v>
      </c>
      <c r="S4" s="481" t="s">
        <v>579</v>
      </c>
      <c r="T4" s="482" t="s">
        <v>578</v>
      </c>
      <c r="U4" s="483" t="s">
        <v>579</v>
      </c>
      <c r="V4" s="484" t="s">
        <v>578</v>
      </c>
      <c r="W4" s="486" t="s">
        <v>579</v>
      </c>
      <c r="X4" s="488" t="s">
        <v>578</v>
      </c>
      <c r="Y4" s="486" t="s">
        <v>579</v>
      </c>
      <c r="Z4" s="488" t="s">
        <v>578</v>
      </c>
      <c r="AA4" s="488" t="s">
        <v>579</v>
      </c>
      <c r="AB4" s="488" t="s">
        <v>578</v>
      </c>
      <c r="AC4" s="488" t="s">
        <v>579</v>
      </c>
      <c r="AD4" s="488" t="s">
        <v>578</v>
      </c>
      <c r="AE4" s="492" t="s">
        <v>579</v>
      </c>
      <c r="AF4" s="491" t="s">
        <v>578</v>
      </c>
      <c r="AG4" s="493" t="s">
        <v>579</v>
      </c>
      <c r="AH4" s="494" t="s">
        <v>578</v>
      </c>
      <c r="AI4" s="494" t="s">
        <v>579</v>
      </c>
      <c r="AJ4" s="494" t="s">
        <v>578</v>
      </c>
      <c r="AK4" s="493" t="s">
        <v>579</v>
      </c>
      <c r="AL4" s="494" t="s">
        <v>578</v>
      </c>
      <c r="AM4" s="493" t="s">
        <v>579</v>
      </c>
      <c r="AN4" s="494" t="s">
        <v>578</v>
      </c>
      <c r="AO4" s="494" t="s">
        <v>579</v>
      </c>
      <c r="AP4" s="494" t="s">
        <v>578</v>
      </c>
      <c r="AQ4" s="493" t="s">
        <v>579</v>
      </c>
      <c r="AR4" s="494" t="s">
        <v>578</v>
      </c>
      <c r="AS4" s="495" t="s">
        <v>579</v>
      </c>
    </row>
    <row r="5" spans="1:83" ht="117" customHeight="1">
      <c r="A5" s="476"/>
      <c r="B5" s="479"/>
      <c r="C5" s="481"/>
      <c r="D5" s="482"/>
      <c r="E5" s="482"/>
      <c r="F5" s="482"/>
      <c r="G5" s="482"/>
      <c r="H5" s="482"/>
      <c r="I5" s="481"/>
      <c r="J5" s="482"/>
      <c r="K5" s="481"/>
      <c r="L5" s="482"/>
      <c r="M5" s="481"/>
      <c r="N5" s="482"/>
      <c r="O5" s="482"/>
      <c r="P5" s="482"/>
      <c r="Q5" s="481"/>
      <c r="R5" s="482"/>
      <c r="S5" s="481"/>
      <c r="T5" s="482"/>
      <c r="U5" s="483"/>
      <c r="V5" s="484"/>
      <c r="W5" s="486"/>
      <c r="X5" s="488"/>
      <c r="Y5" s="486"/>
      <c r="Z5" s="488"/>
      <c r="AA5" s="488"/>
      <c r="AB5" s="488"/>
      <c r="AC5" s="488"/>
      <c r="AD5" s="488"/>
      <c r="AE5" s="492"/>
      <c r="AF5" s="491"/>
      <c r="AG5" s="493"/>
      <c r="AH5" s="494"/>
      <c r="AI5" s="494"/>
      <c r="AJ5" s="494"/>
      <c r="AK5" s="493"/>
      <c r="AL5" s="494"/>
      <c r="AM5" s="493"/>
      <c r="AN5" s="494"/>
      <c r="AO5" s="494"/>
      <c r="AP5" s="494"/>
      <c r="AQ5" s="493"/>
      <c r="AR5" s="494"/>
      <c r="AS5" s="495"/>
    </row>
    <row r="6" spans="1:83" ht="20.100000000000001" customHeight="1">
      <c r="A6" s="11" t="s">
        <v>580</v>
      </c>
      <c r="B6" s="12"/>
      <c r="C6" s="13"/>
      <c r="D6" s="13">
        <v>1</v>
      </c>
      <c r="E6" s="13"/>
      <c r="F6" s="13">
        <v>1</v>
      </c>
      <c r="G6" s="13"/>
      <c r="H6" s="13"/>
      <c r="I6" s="13"/>
      <c r="J6" s="13">
        <v>11</v>
      </c>
      <c r="K6" s="13"/>
      <c r="L6" s="13">
        <v>6</v>
      </c>
      <c r="M6" s="13">
        <v>1</v>
      </c>
      <c r="N6" s="13">
        <v>0.5</v>
      </c>
      <c r="O6" s="13"/>
      <c r="P6" s="13"/>
      <c r="Q6" s="13"/>
      <c r="R6" s="13">
        <v>1</v>
      </c>
      <c r="S6" s="13"/>
      <c r="T6" s="13">
        <v>8</v>
      </c>
      <c r="U6" s="21"/>
      <c r="V6" s="22"/>
      <c r="W6" s="23"/>
      <c r="X6" s="23">
        <v>4</v>
      </c>
      <c r="Y6" s="23"/>
      <c r="Z6" s="23">
        <v>1.5</v>
      </c>
      <c r="AA6" s="23"/>
      <c r="AB6" s="23">
        <v>1</v>
      </c>
      <c r="AC6" s="23"/>
      <c r="AD6" s="23">
        <v>3</v>
      </c>
      <c r="AE6" s="31"/>
      <c r="AF6" s="32"/>
      <c r="AG6" s="36"/>
      <c r="AH6" s="36"/>
      <c r="AI6" s="36"/>
      <c r="AJ6" s="36">
        <v>2</v>
      </c>
      <c r="AK6" s="36"/>
      <c r="AL6" s="36"/>
      <c r="AM6" s="36"/>
      <c r="AN6" s="36">
        <v>3</v>
      </c>
      <c r="AO6" s="36"/>
      <c r="AP6" s="36">
        <v>1</v>
      </c>
      <c r="AQ6" s="36"/>
      <c r="AR6" s="36">
        <v>4</v>
      </c>
      <c r="AS6" s="39"/>
    </row>
    <row r="7" spans="1:83" ht="20.100000000000001" customHeight="1">
      <c r="A7" s="14" t="s">
        <v>581</v>
      </c>
      <c r="B7" s="12"/>
      <c r="C7" s="13"/>
      <c r="D7" s="13">
        <v>5</v>
      </c>
      <c r="E7" s="13">
        <v>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21"/>
      <c r="V7" s="22"/>
      <c r="W7" s="23"/>
      <c r="X7" s="23"/>
      <c r="Y7" s="23"/>
      <c r="Z7" s="23">
        <v>3</v>
      </c>
      <c r="AA7" s="23">
        <v>2</v>
      </c>
      <c r="AB7" s="23"/>
      <c r="AC7" s="23"/>
      <c r="AD7" s="23">
        <v>5</v>
      </c>
      <c r="AE7" s="31">
        <v>7</v>
      </c>
      <c r="AF7" s="32"/>
      <c r="AG7" s="36"/>
      <c r="AH7" s="36"/>
      <c r="AI7" s="36"/>
      <c r="AJ7" s="36">
        <v>16.5</v>
      </c>
      <c r="AK7" s="36">
        <v>2</v>
      </c>
      <c r="AL7" s="36">
        <v>20</v>
      </c>
      <c r="AM7" s="36">
        <v>4</v>
      </c>
      <c r="AN7" s="36"/>
      <c r="AO7" s="36"/>
      <c r="AP7" s="36">
        <v>5.5</v>
      </c>
      <c r="AQ7" s="36">
        <v>9</v>
      </c>
      <c r="AR7" s="36"/>
      <c r="AS7" s="39"/>
    </row>
    <row r="8" spans="1:83" ht="20.100000000000001" customHeight="1">
      <c r="A8" s="14" t="s">
        <v>582</v>
      </c>
      <c r="B8" s="12"/>
      <c r="C8" s="13"/>
      <c r="D8" s="13">
        <v>1</v>
      </c>
      <c r="E8" s="13">
        <v>1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21"/>
      <c r="V8" s="22"/>
      <c r="W8" s="23"/>
      <c r="X8" s="23"/>
      <c r="Y8" s="23"/>
      <c r="Z8" s="23"/>
      <c r="AA8" s="23"/>
      <c r="AB8" s="23"/>
      <c r="AC8" s="23"/>
      <c r="AD8" s="23">
        <v>10</v>
      </c>
      <c r="AE8" s="31">
        <v>3</v>
      </c>
      <c r="AF8" s="32"/>
      <c r="AG8" s="36"/>
      <c r="AH8" s="36"/>
      <c r="AI8" s="36"/>
      <c r="AJ8" s="36">
        <v>13</v>
      </c>
      <c r="AK8" s="36">
        <v>3</v>
      </c>
      <c r="AL8" s="36">
        <v>20</v>
      </c>
      <c r="AM8" s="36">
        <v>1</v>
      </c>
      <c r="AN8" s="36"/>
      <c r="AO8" s="36"/>
      <c r="AP8" s="36">
        <v>8</v>
      </c>
      <c r="AQ8" s="36">
        <v>3</v>
      </c>
      <c r="AR8" s="36"/>
      <c r="AS8" s="39"/>
    </row>
    <row r="9" spans="1:83" ht="20.100000000000001" customHeight="1">
      <c r="A9" s="14" t="s">
        <v>583</v>
      </c>
      <c r="B9" s="12"/>
      <c r="C9" s="13"/>
      <c r="D9" s="13">
        <v>3</v>
      </c>
      <c r="E9" s="13">
        <v>1</v>
      </c>
      <c r="F9" s="13"/>
      <c r="G9" s="13"/>
      <c r="H9" s="13">
        <v>6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9</v>
      </c>
      <c r="U9" s="21">
        <v>11</v>
      </c>
      <c r="V9" s="22"/>
      <c r="W9" s="23"/>
      <c r="X9" s="23"/>
      <c r="Y9" s="23"/>
      <c r="Z9" s="23"/>
      <c r="AA9" s="23"/>
      <c r="AB9" s="23"/>
      <c r="AC9" s="23"/>
      <c r="AD9" s="23">
        <v>10</v>
      </c>
      <c r="AE9" s="31">
        <v>8</v>
      </c>
      <c r="AF9" s="32"/>
      <c r="AG9" s="36"/>
      <c r="AH9" s="36"/>
      <c r="AI9" s="36"/>
      <c r="AJ9" s="36">
        <v>13</v>
      </c>
      <c r="AK9" s="36">
        <v>1</v>
      </c>
      <c r="AL9" s="36">
        <v>8</v>
      </c>
      <c r="AM9" s="36"/>
      <c r="AN9" s="36"/>
      <c r="AO9" s="36"/>
      <c r="AP9" s="36">
        <v>7.5</v>
      </c>
      <c r="AQ9" s="36">
        <v>1</v>
      </c>
      <c r="AR9" s="36"/>
      <c r="AS9" s="39"/>
    </row>
    <row r="10" spans="1:83" ht="20.100000000000001" customHeight="1">
      <c r="A10" s="14" t="s">
        <v>584</v>
      </c>
      <c r="B10" s="12"/>
      <c r="C10" s="13"/>
      <c r="D10" s="13">
        <v>3</v>
      </c>
      <c r="E10" s="13">
        <v>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>
        <v>9</v>
      </c>
      <c r="U10" s="21">
        <v>6</v>
      </c>
      <c r="V10" s="22"/>
      <c r="W10" s="23"/>
      <c r="X10" s="23"/>
      <c r="Y10" s="23"/>
      <c r="Z10" s="23"/>
      <c r="AA10" s="23"/>
      <c r="AB10" s="23"/>
      <c r="AC10" s="23"/>
      <c r="AD10" s="23">
        <v>1</v>
      </c>
      <c r="AE10" s="31">
        <v>2</v>
      </c>
      <c r="AF10" s="32"/>
      <c r="AG10" s="36"/>
      <c r="AH10" s="36"/>
      <c r="AI10" s="36"/>
      <c r="AJ10" s="36">
        <v>3</v>
      </c>
      <c r="AK10" s="36"/>
      <c r="AL10" s="36">
        <v>7</v>
      </c>
      <c r="AM10" s="36">
        <v>2</v>
      </c>
      <c r="AN10" s="36"/>
      <c r="AO10" s="36"/>
      <c r="AP10" s="36">
        <v>7</v>
      </c>
      <c r="AQ10" s="36">
        <v>2</v>
      </c>
      <c r="AR10" s="36"/>
      <c r="AS10" s="39"/>
    </row>
    <row r="11" spans="1:83" ht="20.100000000000001" customHeight="1">
      <c r="A11" s="14" t="s">
        <v>109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1"/>
      <c r="V11" s="22"/>
      <c r="W11" s="23"/>
      <c r="X11" s="23"/>
      <c r="Y11" s="23"/>
      <c r="Z11" s="23"/>
      <c r="AA11" s="23"/>
      <c r="AB11" s="23"/>
      <c r="AC11" s="23"/>
      <c r="AD11" s="23">
        <v>1</v>
      </c>
      <c r="AE11" s="31">
        <v>1</v>
      </c>
      <c r="AF11" s="32"/>
      <c r="AG11" s="36"/>
      <c r="AH11" s="36"/>
      <c r="AI11" s="36"/>
      <c r="AJ11" s="36">
        <v>7</v>
      </c>
      <c r="AK11" s="36">
        <v>4</v>
      </c>
      <c r="AL11" s="36">
        <v>8</v>
      </c>
      <c r="AM11" s="36">
        <v>3</v>
      </c>
      <c r="AN11" s="36"/>
      <c r="AO11" s="36"/>
      <c r="AP11" s="36">
        <v>3</v>
      </c>
      <c r="AQ11" s="36">
        <v>6</v>
      </c>
      <c r="AR11" s="36"/>
      <c r="AS11" s="39"/>
    </row>
    <row r="12" spans="1:83" ht="20.100000000000001" customHeight="1">
      <c r="A12" s="14" t="s">
        <v>585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1"/>
      <c r="V12" s="22"/>
      <c r="W12" s="23"/>
      <c r="X12" s="23"/>
      <c r="Y12" s="23"/>
      <c r="Z12" s="23"/>
      <c r="AA12" s="23"/>
      <c r="AB12" s="23"/>
      <c r="AC12" s="23"/>
      <c r="AD12" s="23"/>
      <c r="AE12" s="31">
        <v>3</v>
      </c>
      <c r="AF12" s="32"/>
      <c r="AG12" s="36"/>
      <c r="AH12" s="36"/>
      <c r="AI12" s="36"/>
      <c r="AJ12" s="36">
        <v>2</v>
      </c>
      <c r="AK12" s="36"/>
      <c r="AL12" s="36">
        <v>1</v>
      </c>
      <c r="AM12" s="36">
        <v>1</v>
      </c>
      <c r="AN12" s="36"/>
      <c r="AO12" s="36"/>
      <c r="AP12" s="36">
        <v>3</v>
      </c>
      <c r="AQ12" s="36">
        <v>3</v>
      </c>
      <c r="AR12" s="36"/>
      <c r="AS12" s="39"/>
    </row>
    <row r="13" spans="1:83" ht="20.100000000000001" customHeight="1">
      <c r="A13" s="14" t="s">
        <v>586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>
        <v>11</v>
      </c>
      <c r="U13" s="21">
        <v>13</v>
      </c>
      <c r="V13" s="22"/>
      <c r="W13" s="23"/>
      <c r="X13" s="23"/>
      <c r="Y13" s="23"/>
      <c r="Z13" s="23"/>
      <c r="AA13" s="23"/>
      <c r="AB13" s="23"/>
      <c r="AC13" s="23"/>
      <c r="AD13" s="23">
        <v>3</v>
      </c>
      <c r="AE13" s="31">
        <v>11</v>
      </c>
      <c r="AF13" s="32"/>
      <c r="AG13" s="36"/>
      <c r="AH13" s="36"/>
      <c r="AI13" s="36"/>
      <c r="AJ13" s="36">
        <v>4</v>
      </c>
      <c r="AK13" s="36">
        <v>7</v>
      </c>
      <c r="AL13" s="36">
        <v>9</v>
      </c>
      <c r="AM13" s="36">
        <v>6</v>
      </c>
      <c r="AN13" s="36"/>
      <c r="AO13" s="36"/>
      <c r="AP13" s="36">
        <v>2</v>
      </c>
      <c r="AQ13" s="36">
        <v>6</v>
      </c>
      <c r="AR13" s="36"/>
      <c r="AS13" s="39"/>
    </row>
    <row r="14" spans="1:83" ht="20.100000000000001" customHeight="1">
      <c r="A14" s="14" t="s">
        <v>587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21"/>
      <c r="V14" s="22"/>
      <c r="W14" s="23"/>
      <c r="X14" s="23"/>
      <c r="Y14" s="23"/>
      <c r="Z14" s="23"/>
      <c r="AA14" s="23"/>
      <c r="AB14" s="23"/>
      <c r="AC14" s="23"/>
      <c r="AD14" s="23"/>
      <c r="AE14" s="31"/>
      <c r="AF14" s="32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9"/>
    </row>
    <row r="15" spans="1:83" ht="20.100000000000001" customHeight="1">
      <c r="A15" s="14" t="s">
        <v>588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1"/>
      <c r="V15" s="22"/>
      <c r="W15" s="23"/>
      <c r="X15" s="23"/>
      <c r="Y15" s="23"/>
      <c r="Z15" s="23"/>
      <c r="AA15" s="23"/>
      <c r="AB15" s="23"/>
      <c r="AC15" s="23"/>
      <c r="AD15" s="23"/>
      <c r="AE15" s="31"/>
      <c r="AF15" s="32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9"/>
    </row>
    <row r="16" spans="1:83" ht="20.100000000000001" customHeight="1">
      <c r="A16" s="14" t="s">
        <v>589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21"/>
      <c r="V16" s="22"/>
      <c r="W16" s="23"/>
      <c r="X16" s="23"/>
      <c r="Y16" s="23"/>
      <c r="Z16" s="23"/>
      <c r="AA16" s="23"/>
      <c r="AB16" s="23"/>
      <c r="AC16" s="23"/>
      <c r="AD16" s="23"/>
      <c r="AE16" s="31"/>
      <c r="AF16" s="32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9"/>
    </row>
    <row r="17" spans="1:45" ht="20.100000000000001" customHeight="1">
      <c r="A17" s="14" t="s">
        <v>590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21"/>
      <c r="V17" s="22"/>
      <c r="W17" s="23"/>
      <c r="X17" s="23"/>
      <c r="Y17" s="23"/>
      <c r="Z17" s="23"/>
      <c r="AA17" s="23"/>
      <c r="AB17" s="23"/>
      <c r="AC17" s="23"/>
      <c r="AD17" s="23"/>
      <c r="AE17" s="31"/>
      <c r="AF17" s="32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9"/>
    </row>
    <row r="18" spans="1:45" ht="20.100000000000001" customHeight="1">
      <c r="A18" s="15" t="s">
        <v>591</v>
      </c>
      <c r="B18" s="16">
        <f>SUM(B6:B17)</f>
        <v>0</v>
      </c>
      <c r="C18" s="17">
        <f t="shared" ref="C18:U18" si="0">SUM(C6:C17)</f>
        <v>0</v>
      </c>
      <c r="D18" s="17">
        <f t="shared" si="0"/>
        <v>13</v>
      </c>
      <c r="E18" s="17">
        <f t="shared" si="0"/>
        <v>6</v>
      </c>
      <c r="F18" s="17">
        <f t="shared" si="0"/>
        <v>1</v>
      </c>
      <c r="G18" s="17">
        <f t="shared" si="0"/>
        <v>0</v>
      </c>
      <c r="H18" s="17">
        <f t="shared" si="0"/>
        <v>6</v>
      </c>
      <c r="I18" s="17">
        <f t="shared" si="0"/>
        <v>0</v>
      </c>
      <c r="J18" s="17">
        <f t="shared" si="0"/>
        <v>11</v>
      </c>
      <c r="K18" s="17">
        <f t="shared" si="0"/>
        <v>0</v>
      </c>
      <c r="L18" s="17">
        <f t="shared" si="0"/>
        <v>6</v>
      </c>
      <c r="M18" s="17">
        <f t="shared" si="0"/>
        <v>1</v>
      </c>
      <c r="N18" s="17">
        <f t="shared" si="0"/>
        <v>0.5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1</v>
      </c>
      <c r="S18" s="17">
        <f t="shared" si="0"/>
        <v>0</v>
      </c>
      <c r="T18" s="17">
        <f t="shared" si="0"/>
        <v>37</v>
      </c>
      <c r="U18" s="24">
        <f t="shared" si="0"/>
        <v>30</v>
      </c>
      <c r="V18" s="25">
        <f t="shared" ref="V18:AS18" si="1">SUM(V6:V17)</f>
        <v>0</v>
      </c>
      <c r="W18" s="26">
        <f t="shared" si="1"/>
        <v>0</v>
      </c>
      <c r="X18" s="26">
        <f t="shared" si="1"/>
        <v>4</v>
      </c>
      <c r="Y18" s="26">
        <f t="shared" si="1"/>
        <v>0</v>
      </c>
      <c r="Z18" s="26">
        <f t="shared" si="1"/>
        <v>4.5</v>
      </c>
      <c r="AA18" s="26">
        <f t="shared" si="1"/>
        <v>2</v>
      </c>
      <c r="AB18" s="26">
        <f t="shared" si="1"/>
        <v>1</v>
      </c>
      <c r="AC18" s="26">
        <f t="shared" si="1"/>
        <v>0</v>
      </c>
      <c r="AD18" s="26">
        <v>4</v>
      </c>
      <c r="AE18" s="33">
        <v>7</v>
      </c>
      <c r="AF18" s="34">
        <f t="shared" si="1"/>
        <v>0</v>
      </c>
      <c r="AG18" s="38">
        <f t="shared" si="1"/>
        <v>0</v>
      </c>
      <c r="AH18" s="38">
        <f t="shared" si="1"/>
        <v>0</v>
      </c>
      <c r="AI18" s="38">
        <f t="shared" si="1"/>
        <v>0</v>
      </c>
      <c r="AJ18" s="38">
        <f t="shared" si="1"/>
        <v>60.5</v>
      </c>
      <c r="AK18" s="38">
        <f t="shared" si="1"/>
        <v>17</v>
      </c>
      <c r="AL18" s="38">
        <f t="shared" si="1"/>
        <v>73</v>
      </c>
      <c r="AM18" s="38">
        <f t="shared" si="1"/>
        <v>17</v>
      </c>
      <c r="AN18" s="38">
        <f t="shared" si="1"/>
        <v>3</v>
      </c>
      <c r="AO18" s="38">
        <f t="shared" si="1"/>
        <v>0</v>
      </c>
      <c r="AP18" s="38">
        <f t="shared" si="1"/>
        <v>37</v>
      </c>
      <c r="AQ18" s="38">
        <f t="shared" si="1"/>
        <v>30</v>
      </c>
      <c r="AR18" s="38">
        <f t="shared" si="1"/>
        <v>4</v>
      </c>
      <c r="AS18" s="40">
        <f t="shared" si="1"/>
        <v>0</v>
      </c>
    </row>
    <row r="20" spans="1:45">
      <c r="A20" s="18" t="s">
        <v>552</v>
      </c>
      <c r="B20" s="463" t="s">
        <v>592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4" t="s">
        <v>593</v>
      </c>
      <c r="W20" s="465"/>
      <c r="X20" s="465"/>
      <c r="Y20" s="465"/>
      <c r="Z20" s="465"/>
      <c r="AA20" s="465"/>
      <c r="AB20" s="465"/>
      <c r="AC20" s="466"/>
      <c r="AD20" s="467" t="s">
        <v>594</v>
      </c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9"/>
    </row>
    <row r="21" spans="1:45">
      <c r="A21" s="19" t="s">
        <v>100</v>
      </c>
      <c r="B21" s="470" t="s">
        <v>595</v>
      </c>
      <c r="C21" s="455"/>
      <c r="D21" s="455" t="s">
        <v>596</v>
      </c>
      <c r="E21" s="455"/>
      <c r="F21" s="471" t="s">
        <v>597</v>
      </c>
      <c r="G21" s="455"/>
      <c r="H21" s="455" t="s">
        <v>598</v>
      </c>
      <c r="I21" s="455"/>
      <c r="J21" s="455" t="s">
        <v>599</v>
      </c>
      <c r="K21" s="455"/>
      <c r="L21" s="455" t="s">
        <v>600</v>
      </c>
      <c r="M21" s="455"/>
      <c r="N21" s="455" t="s">
        <v>601</v>
      </c>
      <c r="O21" s="455"/>
      <c r="P21" s="455" t="s">
        <v>602</v>
      </c>
      <c r="Q21" s="455"/>
      <c r="R21" s="455" t="s">
        <v>603</v>
      </c>
      <c r="S21" s="455"/>
      <c r="T21" s="455" t="s">
        <v>604</v>
      </c>
      <c r="U21" s="456"/>
      <c r="V21" s="472" t="s">
        <v>605</v>
      </c>
      <c r="W21" s="473"/>
      <c r="X21" s="473" t="s">
        <v>606</v>
      </c>
      <c r="Y21" s="473"/>
      <c r="Z21" s="473" t="s">
        <v>607</v>
      </c>
      <c r="AA21" s="473"/>
      <c r="AB21" s="473" t="s">
        <v>608</v>
      </c>
      <c r="AC21" s="474"/>
      <c r="AD21" s="460" t="s">
        <v>609</v>
      </c>
      <c r="AE21" s="461"/>
      <c r="AF21" s="461" t="s">
        <v>610</v>
      </c>
      <c r="AG21" s="461"/>
      <c r="AH21" s="461" t="s">
        <v>611</v>
      </c>
      <c r="AI21" s="461"/>
      <c r="AJ21" s="461" t="s">
        <v>612</v>
      </c>
      <c r="AK21" s="461"/>
      <c r="AL21" s="461" t="s">
        <v>613</v>
      </c>
      <c r="AM21" s="461"/>
      <c r="AN21" s="461" t="s">
        <v>614</v>
      </c>
      <c r="AO21" s="462"/>
    </row>
    <row r="22" spans="1:45">
      <c r="A22" s="477" t="s">
        <v>577</v>
      </c>
      <c r="B22" s="480" t="s">
        <v>578</v>
      </c>
      <c r="C22" s="481" t="s">
        <v>579</v>
      </c>
      <c r="D22" s="482" t="s">
        <v>578</v>
      </c>
      <c r="E22" s="482" t="s">
        <v>579</v>
      </c>
      <c r="F22" s="482" t="s">
        <v>578</v>
      </c>
      <c r="G22" s="481" t="s">
        <v>579</v>
      </c>
      <c r="H22" s="482" t="s">
        <v>578</v>
      </c>
      <c r="I22" s="481" t="s">
        <v>579</v>
      </c>
      <c r="J22" s="482" t="s">
        <v>578</v>
      </c>
      <c r="K22" s="481" t="s">
        <v>579</v>
      </c>
      <c r="L22" s="482" t="s">
        <v>578</v>
      </c>
      <c r="M22" s="481" t="s">
        <v>579</v>
      </c>
      <c r="N22" s="482" t="s">
        <v>578</v>
      </c>
      <c r="O22" s="482" t="s">
        <v>579</v>
      </c>
      <c r="P22" s="482" t="s">
        <v>578</v>
      </c>
      <c r="Q22" s="481" t="s">
        <v>579</v>
      </c>
      <c r="R22" s="482" t="s">
        <v>578</v>
      </c>
      <c r="S22" s="481" t="s">
        <v>579</v>
      </c>
      <c r="T22" s="482" t="s">
        <v>578</v>
      </c>
      <c r="U22" s="483" t="s">
        <v>579</v>
      </c>
      <c r="V22" s="485" t="s">
        <v>578</v>
      </c>
      <c r="W22" s="487" t="s">
        <v>579</v>
      </c>
      <c r="X22" s="489" t="s">
        <v>578</v>
      </c>
      <c r="Y22" s="487" t="s">
        <v>579</v>
      </c>
      <c r="Z22" s="489" t="s">
        <v>578</v>
      </c>
      <c r="AA22" s="487" t="s">
        <v>579</v>
      </c>
      <c r="AB22" s="489" t="s">
        <v>578</v>
      </c>
      <c r="AC22" s="490" t="s">
        <v>579</v>
      </c>
      <c r="AD22" s="491" t="s">
        <v>578</v>
      </c>
      <c r="AE22" s="493" t="s">
        <v>579</v>
      </c>
      <c r="AF22" s="494" t="s">
        <v>578</v>
      </c>
      <c r="AG22" s="493" t="s">
        <v>579</v>
      </c>
      <c r="AH22" s="494" t="s">
        <v>578</v>
      </c>
      <c r="AI22" s="493" t="s">
        <v>579</v>
      </c>
      <c r="AJ22" s="494" t="s">
        <v>578</v>
      </c>
      <c r="AK22" s="493" t="s">
        <v>579</v>
      </c>
      <c r="AL22" s="494" t="s">
        <v>578</v>
      </c>
      <c r="AM22" s="493" t="s">
        <v>579</v>
      </c>
      <c r="AN22" s="494" t="s">
        <v>578</v>
      </c>
      <c r="AO22" s="495" t="s">
        <v>579</v>
      </c>
    </row>
    <row r="23" spans="1:45" ht="123.75" customHeight="1">
      <c r="A23" s="478"/>
      <c r="B23" s="480"/>
      <c r="C23" s="481"/>
      <c r="D23" s="482"/>
      <c r="E23" s="482"/>
      <c r="F23" s="482"/>
      <c r="G23" s="481"/>
      <c r="H23" s="482"/>
      <c r="I23" s="481"/>
      <c r="J23" s="482"/>
      <c r="K23" s="481"/>
      <c r="L23" s="482"/>
      <c r="M23" s="481"/>
      <c r="N23" s="482"/>
      <c r="O23" s="482"/>
      <c r="P23" s="482"/>
      <c r="Q23" s="481"/>
      <c r="R23" s="482"/>
      <c r="S23" s="481"/>
      <c r="T23" s="482"/>
      <c r="U23" s="483"/>
      <c r="V23" s="485"/>
      <c r="W23" s="487"/>
      <c r="X23" s="489"/>
      <c r="Y23" s="487"/>
      <c r="Z23" s="489"/>
      <c r="AA23" s="487"/>
      <c r="AB23" s="489"/>
      <c r="AC23" s="490"/>
      <c r="AD23" s="491"/>
      <c r="AE23" s="493"/>
      <c r="AF23" s="494"/>
      <c r="AG23" s="493"/>
      <c r="AH23" s="494"/>
      <c r="AI23" s="493"/>
      <c r="AJ23" s="494"/>
      <c r="AK23" s="493"/>
      <c r="AL23" s="494"/>
      <c r="AM23" s="493"/>
      <c r="AN23" s="494"/>
      <c r="AO23" s="495"/>
    </row>
    <row r="24" spans="1:45" ht="20.100000000000001" customHeight="1">
      <c r="A24" s="11" t="s">
        <v>580</v>
      </c>
      <c r="B24" s="12"/>
      <c r="C24" s="13"/>
      <c r="D24" s="13">
        <v>2</v>
      </c>
      <c r="E24" s="13">
        <v>1</v>
      </c>
      <c r="F24" s="13">
        <v>1</v>
      </c>
      <c r="G24" s="13"/>
      <c r="H24" s="13">
        <v>1</v>
      </c>
      <c r="I24" s="13"/>
      <c r="J24" s="13">
        <v>2</v>
      </c>
      <c r="K24" s="13"/>
      <c r="L24" s="13">
        <v>1</v>
      </c>
      <c r="M24" s="13"/>
      <c r="N24" s="13">
        <v>1</v>
      </c>
      <c r="O24" s="13"/>
      <c r="P24" s="13"/>
      <c r="Q24" s="13"/>
      <c r="R24" s="13"/>
      <c r="S24" s="13"/>
      <c r="T24" s="13"/>
      <c r="U24" s="21"/>
      <c r="V24" s="27">
        <v>1</v>
      </c>
      <c r="W24" s="28"/>
      <c r="X24" s="28"/>
      <c r="Y24" s="28"/>
      <c r="Z24" s="28">
        <v>8</v>
      </c>
      <c r="AA24" s="28"/>
      <c r="AB24" s="28"/>
      <c r="AC24" s="35"/>
      <c r="AD24" s="32"/>
      <c r="AE24" s="36"/>
      <c r="AF24" s="36">
        <v>4</v>
      </c>
      <c r="AG24" s="36"/>
      <c r="AH24" s="36">
        <v>4.5</v>
      </c>
      <c r="AI24" s="36"/>
      <c r="AJ24" s="36">
        <v>3</v>
      </c>
      <c r="AK24" s="36"/>
      <c r="AL24" s="36">
        <v>3</v>
      </c>
      <c r="AM24" s="36"/>
      <c r="AN24" s="36">
        <v>1.5</v>
      </c>
      <c r="AO24" s="39"/>
    </row>
    <row r="25" spans="1:45" ht="20.100000000000001" customHeight="1">
      <c r="A25" s="14" t="s">
        <v>581</v>
      </c>
      <c r="B25" s="12"/>
      <c r="C25" s="13"/>
      <c r="D25" s="13">
        <v>12</v>
      </c>
      <c r="E25" s="13">
        <v>7</v>
      </c>
      <c r="F25" s="13">
        <v>6</v>
      </c>
      <c r="G25" s="13"/>
      <c r="H25" s="13">
        <v>12</v>
      </c>
      <c r="I25" s="13"/>
      <c r="J25" s="13">
        <v>15</v>
      </c>
      <c r="K25" s="13">
        <v>4</v>
      </c>
      <c r="L25" s="13">
        <v>6</v>
      </c>
      <c r="M25" s="13"/>
      <c r="N25" s="13">
        <v>2</v>
      </c>
      <c r="O25" s="13">
        <v>2</v>
      </c>
      <c r="P25" s="13">
        <v>3</v>
      </c>
      <c r="Q25" s="13"/>
      <c r="R25" s="13"/>
      <c r="S25" s="13"/>
      <c r="T25" s="13">
        <v>12</v>
      </c>
      <c r="U25" s="21">
        <v>6</v>
      </c>
      <c r="V25" s="27"/>
      <c r="W25" s="28"/>
      <c r="X25" s="28"/>
      <c r="Y25" s="28"/>
      <c r="Z25" s="28">
        <v>3</v>
      </c>
      <c r="AA25" s="28"/>
      <c r="AB25" s="28"/>
      <c r="AC25" s="35"/>
      <c r="AD25" s="32">
        <v>14</v>
      </c>
      <c r="AE25" s="36">
        <v>1</v>
      </c>
      <c r="AF25" s="36">
        <v>17</v>
      </c>
      <c r="AG25" s="36">
        <v>2</v>
      </c>
      <c r="AH25" s="36">
        <v>5</v>
      </c>
      <c r="AI25" s="36">
        <v>1</v>
      </c>
      <c r="AJ25" s="36">
        <v>4</v>
      </c>
      <c r="AK25" s="36">
        <v>1</v>
      </c>
      <c r="AL25" s="36"/>
      <c r="AM25" s="36"/>
      <c r="AN25" s="36">
        <v>6</v>
      </c>
      <c r="AO25" s="39">
        <v>5</v>
      </c>
    </row>
    <row r="26" spans="1:45" ht="20.100000000000001" customHeight="1">
      <c r="A26" s="14" t="s">
        <v>582</v>
      </c>
      <c r="B26" s="12"/>
      <c r="C26" s="13"/>
      <c r="D26" s="13">
        <v>6</v>
      </c>
      <c r="E26" s="13">
        <v>3</v>
      </c>
      <c r="F26" s="13">
        <v>6</v>
      </c>
      <c r="G26" s="13"/>
      <c r="H26" s="13">
        <v>4</v>
      </c>
      <c r="I26" s="13"/>
      <c r="J26" s="13">
        <v>16</v>
      </c>
      <c r="K26" s="13">
        <v>2</v>
      </c>
      <c r="L26" s="13"/>
      <c r="M26" s="13"/>
      <c r="N26" s="13">
        <v>2</v>
      </c>
      <c r="O26" s="13">
        <v>2</v>
      </c>
      <c r="P26" s="13"/>
      <c r="Q26" s="13"/>
      <c r="R26" s="13"/>
      <c r="S26" s="13"/>
      <c r="T26" s="13"/>
      <c r="U26" s="21"/>
      <c r="V26" s="27"/>
      <c r="W26" s="28"/>
      <c r="X26" s="28"/>
      <c r="Y26" s="28"/>
      <c r="Z26" s="28"/>
      <c r="AA26" s="28"/>
      <c r="AB26" s="28"/>
      <c r="AC26" s="35"/>
      <c r="AD26" s="32">
        <v>10</v>
      </c>
      <c r="AE26" s="36"/>
      <c r="AF26" s="36"/>
      <c r="AG26" s="36"/>
      <c r="AH26" s="36">
        <v>4</v>
      </c>
      <c r="AI26" s="36">
        <v>1</v>
      </c>
      <c r="AJ26" s="36">
        <v>4</v>
      </c>
      <c r="AK26" s="36"/>
      <c r="AL26" s="36"/>
      <c r="AM26" s="36"/>
      <c r="AN26" s="36"/>
      <c r="AO26" s="39"/>
    </row>
    <row r="27" spans="1:45" ht="20.100000000000001" customHeight="1">
      <c r="A27" s="14" t="s">
        <v>583</v>
      </c>
      <c r="B27" s="12"/>
      <c r="C27" s="13"/>
      <c r="D27" s="13">
        <v>9</v>
      </c>
      <c r="E27" s="13"/>
      <c r="F27" s="13">
        <v>7</v>
      </c>
      <c r="G27" s="13"/>
      <c r="H27" s="13">
        <v>7</v>
      </c>
      <c r="I27" s="13"/>
      <c r="J27" s="13">
        <v>11</v>
      </c>
      <c r="K27" s="13">
        <v>1</v>
      </c>
      <c r="L27" s="13">
        <v>1</v>
      </c>
      <c r="M27" s="13"/>
      <c r="N27" s="13">
        <v>1</v>
      </c>
      <c r="O27" s="13"/>
      <c r="P27" s="13"/>
      <c r="Q27" s="13"/>
      <c r="R27" s="13"/>
      <c r="S27" s="13"/>
      <c r="T27" s="13"/>
      <c r="U27" s="21"/>
      <c r="V27" s="27"/>
      <c r="W27" s="28"/>
      <c r="X27" s="28"/>
      <c r="Y27" s="28"/>
      <c r="Z27" s="28"/>
      <c r="AA27" s="28"/>
      <c r="AB27" s="28"/>
      <c r="AC27" s="35"/>
      <c r="AD27" s="32">
        <v>6</v>
      </c>
      <c r="AE27" s="36">
        <v>1</v>
      </c>
      <c r="AF27" s="36"/>
      <c r="AG27" s="36"/>
      <c r="AH27" s="36"/>
      <c r="AI27" s="36"/>
      <c r="AJ27" s="36">
        <v>5</v>
      </c>
      <c r="AK27" s="36"/>
      <c r="AL27" s="36"/>
      <c r="AM27" s="36"/>
      <c r="AN27" s="36"/>
      <c r="AO27" s="39"/>
    </row>
    <row r="28" spans="1:45" ht="20.100000000000001" customHeight="1">
      <c r="A28" s="14" t="s">
        <v>584</v>
      </c>
      <c r="B28" s="12"/>
      <c r="C28" s="13"/>
      <c r="D28" s="13">
        <v>3</v>
      </c>
      <c r="E28" s="13"/>
      <c r="F28" s="13">
        <v>1</v>
      </c>
      <c r="G28" s="13"/>
      <c r="H28" s="20" t="s">
        <v>615</v>
      </c>
      <c r="I28" s="13"/>
      <c r="J28" s="13">
        <v>4</v>
      </c>
      <c r="K28" s="13">
        <v>1</v>
      </c>
      <c r="L28" s="13"/>
      <c r="M28" s="13"/>
      <c r="N28" s="13">
        <v>0</v>
      </c>
      <c r="O28" s="13"/>
      <c r="P28" s="13"/>
      <c r="Q28" s="13"/>
      <c r="R28" s="13"/>
      <c r="S28" s="13"/>
      <c r="T28" s="13"/>
      <c r="U28" s="21"/>
      <c r="V28" s="27"/>
      <c r="W28" s="28"/>
      <c r="X28" s="28"/>
      <c r="Y28" s="28"/>
      <c r="Z28" s="28"/>
      <c r="AA28" s="28"/>
      <c r="AB28" s="28"/>
      <c r="AC28" s="35"/>
      <c r="AD28" s="32">
        <v>4</v>
      </c>
      <c r="AE28" s="36"/>
      <c r="AF28" s="36"/>
      <c r="AG28" s="36"/>
      <c r="AH28" s="36"/>
      <c r="AI28" s="36"/>
      <c r="AJ28" s="36">
        <v>4</v>
      </c>
      <c r="AK28" s="36"/>
      <c r="AL28" s="36"/>
      <c r="AM28" s="36"/>
      <c r="AN28" s="36"/>
      <c r="AO28" s="39"/>
    </row>
    <row r="29" spans="1:45" ht="20.100000000000001" customHeight="1">
      <c r="A29" s="14" t="s">
        <v>109</v>
      </c>
      <c r="B29" s="12"/>
      <c r="C29" s="13"/>
      <c r="D29" s="13">
        <v>2</v>
      </c>
      <c r="E29" s="13">
        <v>2</v>
      </c>
      <c r="F29" s="13">
        <v>3</v>
      </c>
      <c r="G29" s="13">
        <v>2</v>
      </c>
      <c r="H29" s="13">
        <v>2</v>
      </c>
      <c r="I29" s="13"/>
      <c r="J29" s="13"/>
      <c r="K29" s="13"/>
      <c r="L29" s="13"/>
      <c r="M29" s="13"/>
      <c r="N29" s="13">
        <v>2</v>
      </c>
      <c r="O29" s="13">
        <v>2</v>
      </c>
      <c r="P29" s="13"/>
      <c r="Q29" s="13"/>
      <c r="R29" s="13"/>
      <c r="S29" s="13"/>
      <c r="T29" s="13"/>
      <c r="U29" s="21"/>
      <c r="V29" s="27"/>
      <c r="W29" s="28"/>
      <c r="X29" s="28"/>
      <c r="Y29" s="28"/>
      <c r="Z29" s="28"/>
      <c r="AA29" s="28"/>
      <c r="AB29" s="28"/>
      <c r="AC29" s="35"/>
      <c r="AD29" s="32">
        <v>1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9"/>
    </row>
    <row r="30" spans="1:45" ht="20.100000000000001" customHeight="1">
      <c r="A30" s="14" t="s">
        <v>585</v>
      </c>
      <c r="B30" s="12"/>
      <c r="C30" s="13"/>
      <c r="D30" s="13"/>
      <c r="E30" s="13">
        <v>1</v>
      </c>
      <c r="F30" s="13">
        <v>0</v>
      </c>
      <c r="G30" s="13">
        <v>0</v>
      </c>
      <c r="H30" s="13">
        <v>0</v>
      </c>
      <c r="I30" s="13"/>
      <c r="J30" s="13"/>
      <c r="K30" s="13"/>
      <c r="L30" s="13"/>
      <c r="M30" s="13"/>
      <c r="N30" s="13">
        <v>0</v>
      </c>
      <c r="O30" s="13"/>
      <c r="P30" s="13"/>
      <c r="Q30" s="13"/>
      <c r="R30" s="13"/>
      <c r="S30" s="13"/>
      <c r="T30" s="13"/>
      <c r="U30" s="21"/>
      <c r="V30" s="27"/>
      <c r="W30" s="28"/>
      <c r="X30" s="28"/>
      <c r="Y30" s="28"/>
      <c r="Z30" s="28"/>
      <c r="AA30" s="28"/>
      <c r="AB30" s="28"/>
      <c r="AC30" s="35"/>
      <c r="AD30" s="32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9"/>
    </row>
    <row r="31" spans="1:45" ht="20.100000000000001" customHeight="1">
      <c r="A31" s="14" t="s">
        <v>586</v>
      </c>
      <c r="B31" s="12"/>
      <c r="C31" s="13"/>
      <c r="D31" s="13">
        <v>6</v>
      </c>
      <c r="E31" s="13">
        <v>6</v>
      </c>
      <c r="F31" s="13">
        <v>5</v>
      </c>
      <c r="G31" s="13">
        <v>2</v>
      </c>
      <c r="H31" s="13">
        <v>0</v>
      </c>
      <c r="I31" s="13"/>
      <c r="J31" s="13"/>
      <c r="K31" s="13"/>
      <c r="L31" s="13"/>
      <c r="M31" s="13"/>
      <c r="N31" s="13">
        <v>7</v>
      </c>
      <c r="O31" s="13">
        <v>5</v>
      </c>
      <c r="P31" s="13"/>
      <c r="Q31" s="13"/>
      <c r="R31" s="13"/>
      <c r="S31" s="13"/>
      <c r="T31" s="13"/>
      <c r="U31" s="21"/>
      <c r="V31" s="27"/>
      <c r="W31" s="28"/>
      <c r="X31" s="28"/>
      <c r="Y31" s="28"/>
      <c r="Z31" s="28"/>
      <c r="AA31" s="28"/>
      <c r="AB31" s="28"/>
      <c r="AC31" s="35"/>
      <c r="AD31" s="32"/>
      <c r="AE31" s="36">
        <v>1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9"/>
    </row>
    <row r="32" spans="1:45" ht="20.100000000000001" customHeight="1">
      <c r="A32" s="14" t="s">
        <v>587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1"/>
      <c r="V32" s="27"/>
      <c r="W32" s="28"/>
      <c r="X32" s="28"/>
      <c r="Y32" s="28"/>
      <c r="Z32" s="28"/>
      <c r="AA32" s="28"/>
      <c r="AB32" s="28"/>
      <c r="AC32" s="35"/>
      <c r="AD32" s="32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9"/>
    </row>
    <row r="33" spans="1:41" ht="20.100000000000001" customHeight="1">
      <c r="A33" s="14" t="s">
        <v>588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1"/>
      <c r="V33" s="27"/>
      <c r="W33" s="28"/>
      <c r="X33" s="28"/>
      <c r="Y33" s="28"/>
      <c r="Z33" s="28"/>
      <c r="AA33" s="28"/>
      <c r="AB33" s="28"/>
      <c r="AC33" s="35"/>
      <c r="AD33" s="32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9"/>
    </row>
    <row r="34" spans="1:41" ht="20.100000000000001" customHeight="1">
      <c r="A34" s="14" t="s">
        <v>589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1"/>
      <c r="V34" s="27"/>
      <c r="W34" s="28"/>
      <c r="X34" s="28"/>
      <c r="Y34" s="28"/>
      <c r="Z34" s="28"/>
      <c r="AA34" s="28"/>
      <c r="AB34" s="28"/>
      <c r="AC34" s="35"/>
      <c r="AD34" s="32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9"/>
    </row>
    <row r="35" spans="1:41" ht="20.100000000000001" customHeight="1">
      <c r="A35" s="14" t="s">
        <v>590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1"/>
      <c r="V35" s="27"/>
      <c r="W35" s="28"/>
      <c r="X35" s="28"/>
      <c r="Y35" s="28"/>
      <c r="Z35" s="28"/>
      <c r="AA35" s="28"/>
      <c r="AB35" s="28"/>
      <c r="AC35" s="35"/>
      <c r="AD35" s="32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9"/>
    </row>
    <row r="36" spans="1:41" ht="20.100000000000001" customHeight="1">
      <c r="A36" s="15" t="s">
        <v>591</v>
      </c>
      <c r="B36" s="16">
        <f t="shared" ref="B36:I36" si="2">SUM(B24:B35)</f>
        <v>0</v>
      </c>
      <c r="C36" s="17">
        <f t="shared" si="2"/>
        <v>0</v>
      </c>
      <c r="D36" s="17">
        <f t="shared" si="2"/>
        <v>40</v>
      </c>
      <c r="E36" s="17">
        <f t="shared" si="2"/>
        <v>20</v>
      </c>
      <c r="F36" s="17">
        <f t="shared" si="2"/>
        <v>29</v>
      </c>
      <c r="G36" s="17">
        <f t="shared" si="2"/>
        <v>4</v>
      </c>
      <c r="H36" s="17">
        <f t="shared" si="2"/>
        <v>26</v>
      </c>
      <c r="I36" s="17">
        <f t="shared" si="2"/>
        <v>0</v>
      </c>
      <c r="J36" s="17">
        <f t="shared" ref="J36:V36" si="3">SUM(J24:J35)</f>
        <v>48</v>
      </c>
      <c r="K36" s="17">
        <f t="shared" si="3"/>
        <v>8</v>
      </c>
      <c r="L36" s="17">
        <f t="shared" si="3"/>
        <v>8</v>
      </c>
      <c r="M36" s="17">
        <f t="shared" si="3"/>
        <v>0</v>
      </c>
      <c r="N36" s="17">
        <f t="shared" si="3"/>
        <v>15</v>
      </c>
      <c r="O36" s="17">
        <f t="shared" si="3"/>
        <v>11</v>
      </c>
      <c r="P36" s="17">
        <f t="shared" si="3"/>
        <v>3</v>
      </c>
      <c r="Q36" s="17">
        <f t="shared" si="3"/>
        <v>0</v>
      </c>
      <c r="R36" s="17">
        <f t="shared" si="3"/>
        <v>0</v>
      </c>
      <c r="S36" s="17">
        <f t="shared" si="3"/>
        <v>0</v>
      </c>
      <c r="T36" s="17">
        <f t="shared" si="3"/>
        <v>12</v>
      </c>
      <c r="U36" s="24">
        <f t="shared" si="3"/>
        <v>6</v>
      </c>
      <c r="V36" s="29">
        <f t="shared" si="3"/>
        <v>1</v>
      </c>
      <c r="W36" s="30">
        <f t="shared" ref="W36:AC36" si="4">SUM(W24:W35)</f>
        <v>0</v>
      </c>
      <c r="X36" s="30">
        <f t="shared" si="4"/>
        <v>0</v>
      </c>
      <c r="Y36" s="30">
        <f t="shared" si="4"/>
        <v>0</v>
      </c>
      <c r="Z36" s="30">
        <f t="shared" si="4"/>
        <v>11</v>
      </c>
      <c r="AA36" s="30">
        <f t="shared" si="4"/>
        <v>0</v>
      </c>
      <c r="AB36" s="30">
        <f t="shared" si="4"/>
        <v>0</v>
      </c>
      <c r="AC36" s="37">
        <f t="shared" si="4"/>
        <v>0</v>
      </c>
      <c r="AD36" s="34">
        <f t="shared" ref="AD36:AO36" si="5">SUM(AD24:AD35)</f>
        <v>35</v>
      </c>
      <c r="AE36" s="38">
        <f t="shared" si="5"/>
        <v>3</v>
      </c>
      <c r="AF36" s="38">
        <f t="shared" si="5"/>
        <v>21</v>
      </c>
      <c r="AG36" s="38">
        <f t="shared" si="5"/>
        <v>2</v>
      </c>
      <c r="AH36" s="38">
        <f t="shared" si="5"/>
        <v>13.5</v>
      </c>
      <c r="AI36" s="38">
        <f t="shared" si="5"/>
        <v>2</v>
      </c>
      <c r="AJ36" s="38">
        <f t="shared" si="5"/>
        <v>20</v>
      </c>
      <c r="AK36" s="38">
        <f t="shared" si="5"/>
        <v>1</v>
      </c>
      <c r="AL36" s="38">
        <f t="shared" si="5"/>
        <v>3</v>
      </c>
      <c r="AM36" s="38">
        <f t="shared" si="5"/>
        <v>0</v>
      </c>
      <c r="AN36" s="38">
        <f t="shared" si="5"/>
        <v>7.5</v>
      </c>
      <c r="AO36" s="40">
        <f t="shared" si="5"/>
        <v>5</v>
      </c>
    </row>
  </sheetData>
  <mergeCells count="135">
    <mergeCell ref="AP4:AP5"/>
    <mergeCell ref="AQ4:AQ5"/>
    <mergeCell ref="AR4:AR5"/>
    <mergeCell ref="AS4:AS5"/>
    <mergeCell ref="AK4:AK5"/>
    <mergeCell ref="AK22:AK23"/>
    <mergeCell ref="AL4:AL5"/>
    <mergeCell ref="AL22:AL23"/>
    <mergeCell ref="AM4:AM5"/>
    <mergeCell ref="AM22:AM23"/>
    <mergeCell ref="AN4:AN5"/>
    <mergeCell ref="AN22:AN23"/>
    <mergeCell ref="AO4:AO5"/>
    <mergeCell ref="AO22:AO23"/>
    <mergeCell ref="AF4:AF5"/>
    <mergeCell ref="AF22:AF23"/>
    <mergeCell ref="AG4:AG5"/>
    <mergeCell ref="AG22:AG23"/>
    <mergeCell ref="AH4:AH5"/>
    <mergeCell ref="AH22:AH23"/>
    <mergeCell ref="AI4:AI5"/>
    <mergeCell ref="AI22:AI23"/>
    <mergeCell ref="AJ4:AJ5"/>
    <mergeCell ref="AJ22:AJ23"/>
    <mergeCell ref="AA4:AA5"/>
    <mergeCell ref="AA22:AA23"/>
    <mergeCell ref="AB4:AB5"/>
    <mergeCell ref="AB22:AB23"/>
    <mergeCell ref="AC4:AC5"/>
    <mergeCell ref="AC22:AC23"/>
    <mergeCell ref="AD4:AD5"/>
    <mergeCell ref="AD22:AD23"/>
    <mergeCell ref="AE4:AE5"/>
    <mergeCell ref="AE22:AE23"/>
    <mergeCell ref="V4:V5"/>
    <mergeCell ref="V22:V23"/>
    <mergeCell ref="W4:W5"/>
    <mergeCell ref="W22:W23"/>
    <mergeCell ref="X4:X5"/>
    <mergeCell ref="X22:X23"/>
    <mergeCell ref="Y4:Y5"/>
    <mergeCell ref="Y22:Y23"/>
    <mergeCell ref="Z4:Z5"/>
    <mergeCell ref="Z22:Z23"/>
    <mergeCell ref="Q4:Q5"/>
    <mergeCell ref="Q22:Q23"/>
    <mergeCell ref="R4:R5"/>
    <mergeCell ref="R22:R23"/>
    <mergeCell ref="S4:S5"/>
    <mergeCell ref="S22:S23"/>
    <mergeCell ref="T4:T5"/>
    <mergeCell ref="T22:T23"/>
    <mergeCell ref="U4:U5"/>
    <mergeCell ref="U22:U23"/>
    <mergeCell ref="L22:L23"/>
    <mergeCell ref="M4:M5"/>
    <mergeCell ref="M22:M23"/>
    <mergeCell ref="N4:N5"/>
    <mergeCell ref="N22:N23"/>
    <mergeCell ref="O4:O5"/>
    <mergeCell ref="O22:O23"/>
    <mergeCell ref="P4:P5"/>
    <mergeCell ref="P22:P23"/>
    <mergeCell ref="AN21:AO21"/>
    <mergeCell ref="A4:A5"/>
    <mergeCell ref="A22:A23"/>
    <mergeCell ref="B4:B5"/>
    <mergeCell ref="B22:B23"/>
    <mergeCell ref="C4:C5"/>
    <mergeCell ref="C22:C23"/>
    <mergeCell ref="D4:D5"/>
    <mergeCell ref="D22:D23"/>
    <mergeCell ref="E4:E5"/>
    <mergeCell ref="E22:E23"/>
    <mergeCell ref="F4:F5"/>
    <mergeCell ref="F22:F23"/>
    <mergeCell ref="G4:G5"/>
    <mergeCell ref="G22:G23"/>
    <mergeCell ref="H4:H5"/>
    <mergeCell ref="H22:H23"/>
    <mergeCell ref="I4:I5"/>
    <mergeCell ref="I22:I23"/>
    <mergeCell ref="J4:J5"/>
    <mergeCell ref="J22:J23"/>
    <mergeCell ref="K4:K5"/>
    <mergeCell ref="K22:K23"/>
    <mergeCell ref="L4:L5"/>
    <mergeCell ref="AP3:AQ3"/>
    <mergeCell ref="AR3:AS3"/>
    <mergeCell ref="B20:U20"/>
    <mergeCell ref="V20:AC20"/>
    <mergeCell ref="AD20:AO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1:AO1"/>
    <mergeCell ref="B2:U2"/>
    <mergeCell ref="V2:AE2"/>
    <mergeCell ref="AF2:A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</mergeCells>
  <phoneticPr fontId="62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2"/>
  <sheetViews>
    <sheetView workbookViewId="0">
      <selection activeCell="I13" sqref="I13"/>
    </sheetView>
  </sheetViews>
  <sheetFormatPr defaultColWidth="9" defaultRowHeight="14.25"/>
  <cols>
    <col min="1" max="1" width="18.375" customWidth="1"/>
  </cols>
  <sheetData>
    <row r="1" spans="1:2" ht="14.25" customHeight="1">
      <c r="A1" s="1" t="s">
        <v>113</v>
      </c>
      <c r="B1" s="1">
        <v>2</v>
      </c>
    </row>
    <row r="2" spans="1:2">
      <c r="A2" s="1" t="s">
        <v>616</v>
      </c>
      <c r="B2" s="1">
        <v>2</v>
      </c>
    </row>
    <row r="3" spans="1:2">
      <c r="A3" s="1" t="s">
        <v>275</v>
      </c>
      <c r="B3" s="1">
        <v>5</v>
      </c>
    </row>
    <row r="4" spans="1:2">
      <c r="A4" s="1" t="s">
        <v>13</v>
      </c>
      <c r="B4" s="1">
        <v>5</v>
      </c>
    </row>
    <row r="5" spans="1:2">
      <c r="A5" s="1" t="s">
        <v>617</v>
      </c>
      <c r="B5" s="1">
        <v>5</v>
      </c>
    </row>
    <row r="6" spans="1:2">
      <c r="A6" s="2" t="s">
        <v>213</v>
      </c>
      <c r="B6" s="2">
        <v>5</v>
      </c>
    </row>
    <row r="7" spans="1:2">
      <c r="A7" s="2" t="s">
        <v>134</v>
      </c>
      <c r="B7" s="2">
        <v>5</v>
      </c>
    </row>
    <row r="8" spans="1:2">
      <c r="A8" s="2" t="s">
        <v>618</v>
      </c>
      <c r="B8" s="2">
        <v>5</v>
      </c>
    </row>
    <row r="9" spans="1:2">
      <c r="A9" s="2" t="s">
        <v>619</v>
      </c>
      <c r="B9" s="2">
        <v>5</v>
      </c>
    </row>
    <row r="10" spans="1:2">
      <c r="A10" s="2" t="s">
        <v>620</v>
      </c>
      <c r="B10" s="2">
        <v>5</v>
      </c>
    </row>
    <row r="11" spans="1:2" ht="14.25" customHeight="1">
      <c r="A11" s="2" t="s">
        <v>34</v>
      </c>
      <c r="B11" s="2">
        <v>10</v>
      </c>
    </row>
    <row r="12" spans="1:2">
      <c r="A12" s="2" t="s">
        <v>35</v>
      </c>
      <c r="B12" s="2">
        <v>10</v>
      </c>
    </row>
    <row r="13" spans="1:2">
      <c r="A13" s="2" t="s">
        <v>36</v>
      </c>
      <c r="B13" s="2">
        <v>10</v>
      </c>
    </row>
    <row r="14" spans="1:2">
      <c r="A14" s="2" t="s">
        <v>17</v>
      </c>
      <c r="B14" s="2">
        <v>10</v>
      </c>
    </row>
    <row r="15" spans="1:2">
      <c r="A15" s="2" t="s">
        <v>621</v>
      </c>
      <c r="B15" s="2">
        <v>10</v>
      </c>
    </row>
    <row r="16" spans="1:2" ht="14.25" customHeight="1">
      <c r="A16" s="3" t="s">
        <v>622</v>
      </c>
      <c r="B16" s="3">
        <v>10</v>
      </c>
    </row>
    <row r="17" spans="1:2">
      <c r="A17" s="3" t="s">
        <v>623</v>
      </c>
      <c r="B17" s="3">
        <v>10</v>
      </c>
    </row>
    <row r="18" spans="1:2">
      <c r="A18" s="3" t="s">
        <v>624</v>
      </c>
      <c r="B18" s="3">
        <v>10</v>
      </c>
    </row>
    <row r="19" spans="1:2">
      <c r="A19" s="3" t="s">
        <v>625</v>
      </c>
      <c r="B19" s="3">
        <v>10</v>
      </c>
    </row>
    <row r="20" spans="1:2">
      <c r="A20" s="3" t="s">
        <v>626</v>
      </c>
      <c r="B20" s="3">
        <v>10</v>
      </c>
    </row>
    <row r="21" spans="1:2">
      <c r="A21" s="3" t="s">
        <v>627</v>
      </c>
      <c r="B21" s="3">
        <v>10</v>
      </c>
    </row>
    <row r="22" spans="1:2">
      <c r="A22" s="3" t="s">
        <v>199</v>
      </c>
      <c r="B22" s="3">
        <v>10</v>
      </c>
    </row>
    <row r="23" spans="1:2" ht="14.25" customHeight="1">
      <c r="A23" s="3" t="s">
        <v>39</v>
      </c>
      <c r="B23" s="3">
        <v>20</v>
      </c>
    </row>
    <row r="24" spans="1:2">
      <c r="A24" s="3" t="s">
        <v>40</v>
      </c>
      <c r="B24" s="3">
        <v>30</v>
      </c>
    </row>
    <row r="25" spans="1:2">
      <c r="A25" s="3" t="s">
        <v>41</v>
      </c>
      <c r="B25" s="3">
        <v>50</v>
      </c>
    </row>
    <row r="26" spans="1:2">
      <c r="A26" s="3" t="s">
        <v>18</v>
      </c>
      <c r="B26" s="3">
        <v>50</v>
      </c>
    </row>
    <row r="27" spans="1:2">
      <c r="A27" s="3" t="s">
        <v>628</v>
      </c>
      <c r="B27" s="3">
        <v>20</v>
      </c>
    </row>
    <row r="28" spans="1:2">
      <c r="A28" s="4" t="s">
        <v>629</v>
      </c>
      <c r="B28" s="4">
        <v>50</v>
      </c>
    </row>
    <row r="29" spans="1:2">
      <c r="A29" s="4" t="s">
        <v>630</v>
      </c>
      <c r="B29" s="4">
        <v>50</v>
      </c>
    </row>
    <row r="30" spans="1:2">
      <c r="A30" s="4" t="s">
        <v>631</v>
      </c>
      <c r="B30" s="4">
        <v>50</v>
      </c>
    </row>
    <row r="31" spans="1:2" ht="14.25" customHeight="1">
      <c r="A31" s="4" t="s">
        <v>315</v>
      </c>
      <c r="B31" s="4">
        <v>50</v>
      </c>
    </row>
    <row r="32" spans="1:2">
      <c r="A32" s="4" t="s">
        <v>632</v>
      </c>
      <c r="B32" s="4">
        <v>50</v>
      </c>
    </row>
    <row r="33" spans="1:2">
      <c r="A33" s="4" t="s">
        <v>633</v>
      </c>
      <c r="B33" s="4">
        <v>50</v>
      </c>
    </row>
    <row r="34" spans="1:2">
      <c r="A34" s="4" t="s">
        <v>634</v>
      </c>
      <c r="B34" s="4">
        <v>100</v>
      </c>
    </row>
    <row r="35" spans="1:2" ht="14.25" customHeight="1">
      <c r="A35" s="4" t="s">
        <v>635</v>
      </c>
      <c r="B35" s="4">
        <v>100</v>
      </c>
    </row>
    <row r="36" spans="1:2">
      <c r="A36" s="4" t="s">
        <v>21</v>
      </c>
      <c r="B36" s="4">
        <v>100</v>
      </c>
    </row>
    <row r="37" spans="1:2">
      <c r="A37" s="4" t="s">
        <v>636</v>
      </c>
      <c r="B37" s="4">
        <v>50</v>
      </c>
    </row>
    <row r="39" spans="1:2">
      <c r="A39" s="5" t="s">
        <v>637</v>
      </c>
      <c r="B39" s="5">
        <v>2</v>
      </c>
    </row>
    <row r="40" spans="1:2">
      <c r="A40" s="5" t="s">
        <v>638</v>
      </c>
      <c r="B40" s="5">
        <v>1</v>
      </c>
    </row>
    <row r="41" spans="1:2">
      <c r="A41" s="5" t="s">
        <v>639</v>
      </c>
      <c r="B41" s="5">
        <v>1</v>
      </c>
    </row>
    <row r="42" spans="1:2">
      <c r="A42" s="5" t="s">
        <v>640</v>
      </c>
      <c r="B42" s="5">
        <v>1</v>
      </c>
    </row>
  </sheetData>
  <phoneticPr fontId="62" type="noConversion"/>
  <pageMargins left="0.69930555555555596" right="0.69930555555555596" top="0.75" bottom="0.75" header="0.3" footer="0.3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2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2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2" type="noConversion"/>
  <pageMargins left="0.75" right="0.75" top="1" bottom="1" header="0.51180555555555596" footer="0.511805555555555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autofilters xmlns="https://web.wps.cn/et/2018/main">
  <sheetItem sheetStid="6"/>
  <sheetItem sheetStid="4">
    <filterData connID="512bc3d2c44b411a63654214d4f81762">
      <hiddenRange rowFrom="2" rowTo="2"/>
    </filterData>
    <autofilterInfo connID="512bc3d2c44b411a63654214d4f81762">
      <autoFilter xmlns="http://schemas.openxmlformats.org/spreadsheetml/2006/main" ref="A2:CK239">
        <filterColumn colId="1">
          <filters>
            <filter val="云峰中心学校"/>
            <filter val="遂昌民族中学"/>
            <filter val="王村口镇中心小学"/>
            <filter val="金竹镇中心小学"/>
            <filter val="应村乡中心小学"/>
            <filter val="遂昌县民族中学"/>
            <filter val="实验教育集团（东街校区）"/>
            <filter val="三仁幼儿园"/>
            <filter val="云峰幼儿园"/>
            <filter val="遂昌职业中专"/>
            <filter val="柘岱口乡中心小学"/>
            <filter val="妙高小学"/>
            <filter val="北界镇中心小学"/>
            <filter val="垵口乡中心小学"/>
            <filter val="黄沙腰镇中心小学"/>
            <filter val="石练幼儿园"/>
            <filter val="示范幼儿园"/>
            <filter val="新路湾镇中心小学"/>
            <filter val="石练镇中心小学"/>
            <filter val="遂昌县三仁小学"/>
            <filter val="遂昌县梅溪小学"/>
            <filter val="遂昌县金岸小学"/>
            <filter val="新路湾幼儿园"/>
            <filter val="金岸中心幼儿园"/>
            <filter val="高坪乡中心小学"/>
            <filter val="西畈乡中心小学"/>
            <filter val="大柘幼儿园"/>
          </filters>
        </filterColumn>
      </autoFilter>
    </autofilterInfo>
  </sheetItem>
</autofilters>
</file>

<file path=customXml/item3.xml><?xml version="1.0" encoding="utf-8"?>
<pixelators xmlns="https://web.wps.cn/et/2018/main" xmlns:s="http://schemas.openxmlformats.org/spreadsheetml/2006/main">
  <pixelatorList sheetStid="6"/>
  <pixelatorList sheetStid="4"/>
  <pixelatorList sheetStid="1"/>
  <pixelatorList sheetStid="7"/>
  <pixelatorList sheetStid="8"/>
  <pixelatorList sheetStid="5"/>
  <pixelatorList sheetStid="10"/>
  <pixelatorList sheetStid="11"/>
  <pixelatorList sheetStid="12"/>
  <pixelatorList sheetStid="9"/>
</pixelators>
</file>

<file path=customXml/item4.xml><?xml version="1.0" encoding="utf-8"?>
<sheetInterline xmlns="https://web.wps.cn/et/2018/main" xmlns:s="http://schemas.openxmlformats.org/spreadsheetml/2006/main">
  <interlineItem sheetStid="6" interlineOnOff="0" interlineColor="0"/>
  <interlineItem sheetStid="4" interlineOnOff="0" interlineColor="0"/>
  <interlineItem sheetStid="1" interlineOnOff="0" interlineColor="0"/>
  <interlineItem sheetStid="7" interlineOnOff="0" interlineColor="0"/>
  <interlineItem sheetStid="8" interlineOnOff="0" interlineColor="0"/>
  <interlineItem sheetStid="5" interlineOnOff="0" interlineColor="0"/>
  <interlineItem sheetStid="10" interlineOnOff="0" interlineColor="0"/>
  <interlineItem sheetStid="11" interlineOnOff="0" interlineColor="0"/>
  <interlineItem sheetStid="12" interlineOnOff="0" interlineColor="0"/>
  <interlineItem sheetStid="9" interlineOnOff="0" interlineColor="0"/>
</sheetInterline>
</file>

<file path=customXml/item5.xml><?xml version="1.0" encoding="utf-8"?>
<settings xmlns="https://web.wps.cn/et/2018/main" xmlns:s="http://schemas.openxmlformats.org/spreadsheetml/2006/main">
  <bookSettings>
    <isFilterShared>0</isFilterShared>
  </bookSettings>
</settings>
</file>

<file path=customXml/item6.xml><?xml version="1.0" encoding="utf-8"?>
<allowEditUser xmlns="https://web.wps.cn/et/2018/main" xmlns:s="http://schemas.openxmlformats.org/spreadsheetml/2006/main">
  <rangeList sheetStid="6" master=""/>
  <rangeList sheetStid="4" master=""/>
  <rangeList sheetStid="1" master=""/>
  <rangeList sheetStid="7" master=""/>
  <rangeList sheetStid="8" master=""/>
  <rangeList sheetStid="5" master=""/>
  <rangeList sheetStid="10" master=""/>
  <rangeList sheetStid="11" master=""/>
  <rangeList sheetStid="12" master=""/>
  <rangeList sheetStid="9" master=""/>
</allowEditUser>
</file>

<file path=customXml/item7.xml><?xml version="1.0" encoding="utf-8"?>
<comments xmlns="https://web.wps.cn/et/2018/main" xmlns:s="http://schemas.openxmlformats.org/spreadsheetml/2006/main">
  <commentList sheetStid="6">
    <comment s:ref="AA2" rgbClr="FF0000">
      <item id="{66b21925-ecea-42b5-a31b-71dfc827804d}" isNormal="1">
        <s:text>
          <s:r>
            <s:t xml:space="preserve">投稿邮箱：scjyjbgs@163.com（投稿后第一时间提醒叶艳景）</s:t>
          </s:r>
        </s:text>
      </item>
    </comment>
    <comment s:ref="D3" rgbClr="FF0000">
      <item id="{bcce4bdd-d200-4108-a9f5-bfadc80f78e2}" isNormal="1">
        <s:text>
          <s:r>
            <s:t xml:space="preserve">（该项每月封顶计分：县属学校10分，500人以上学校9分，200-500人学校8分，200人以下学校6分，成技校、幼儿园4分）</s:t>
          </s:r>
        </s:text>
      </item>
    </comment>
    <comment s:ref="W3" rgbClr="FF0000">
      <item id="{0272c85b-9bdd-4ddb-afb2-b640c33d136e}" isNormal="1">
        <s:text>
          <s:r>
            <s:t xml:space="preserve">人民网、新华网、网易网、搜狐网、凤凰网、中国新闻网</s:t>
          </s:r>
        </s:text>
      </item>
    </comment>
    <comment s:ref="X3" rgbClr="FF0000">
      <item id="{0564ff3c-4d19-47d3-a0e6-b23f235c0f81}" isNormal="1">
        <s:text>
          <s:r>
            <s:t xml:space="preserve">中国教育报、人民日报等主流报刊（100分）</s:t>
          </s:r>
        </s:text>
      </item>
    </comment>
    <comment s:ref="AA3" rgbClr="FF0000">
      <item id="{2b55d4d7-72c8-4517-bfc4-343f72aa7550}" isNormal="1">
        <s:text>
          <s:r>
            <s:t xml:space="preserve">此栏暂时由叶艳景统一填写</s:t>
          </s:r>
        </s:text>
      </item>
    </comment>
    <comment s:ref="AB3" rgbClr="FF0000">
      <item id="{2174eac2-66e8-4b84-a7bd-763304918606}" isNormal="1">
        <s:text>
          <s:r>
            <s:t xml:space="preserve">由学校主动投稿文章，通讯员最后加叶艳景名字可得翻倍加分，封顶10分/篇。此栏暂时由叶艳景统一填写。</s:t>
          </s:r>
        </s:text>
      </item>
    </comment>
    <comment s:ref="AF3" rgbClr="FF0000">
      <item id="{978e8b44-7c37-45c2-9650-53a3590a1058}" isNormal="1">
        <s:text>
          <s:r>
            <s:t xml:space="preserve">县属学校取前4名，500人以上乡镇学校取前2名，200-500人乡镇学校取前3名，200人以下乡镇学校取前3名，中心成技校取1名，独立公办幼儿园取2名。</s:t>
          </s:r>
        </s:text>
      </item>
    </comment>
    <comment s:ref="AG3" rgbClr="FF0000">
      <item id="{c5765083-65ed-4eb1-baf7-23b22994ae83}" isNormal="1">
        <s:text>
          <s:r>
            <s:t xml:space="preserve">该项未完成年度考核扣0.5分：
县属学校3篇以上
</s:t>
          </s:r>
        </s:text>
      </item>
    </comment>
    <comment s:ref="AH3" rgbClr="FF0000">
      <item id="{5f7cd7f6-6546-4990-8ff8-658aecd32ea9}" isNormal="1">
        <s:text>
          <s:r>
            <s:t xml:space="preserve">该项未完成年度考核扣0.5分：
县属学校4篇以上
500人以上乡镇学校3篇以上
200-500人乡镇学校2篇以上
200人以下乡镇学校1篇以上
成技校1篇以上
</s:t>
          </s:r>
        </s:text>
      </item>
    </comment>
    <comment s:ref="AI3" rgbClr="FF0000">
      <item id="{74e96f18-1f61-4f72-b5a6-c348bf3d5997}" isNormal="1">
        <s:text>
          <s:r>
            <s:t xml:space="preserve">该项未完成年度考核扣0.5分：
县属学校5篇以上
500人以上乡镇学校4篇以上
200-500人乡镇学校3篇以上
200人以下乡镇学校2篇以上
成技校2篇以上</s:t>
          </s:r>
        </s:text>
      </item>
    </comment>
    <comment s:ref="AJ3" rgbClr="FF0000">
      <item id="{8638f2d4-66b5-49f2-8e81-05f15fa960f4}" isNormal="1">
        <s:text>
          <s:r>
            <s:t xml:space="preserve">200人以下学校、成技校、独立公办幼儿园至少1篇/学期，
200-500人学校至少2篇/学期，
500人以上学校至少3篇/学期，
计入宣传考核。</s:t>
          </s:r>
        </s:text>
      </item>
    </comment>
    <comment s:ref="AJ6" rgbClr="FF0000">
      <item id="{c8f0b199-99b6-473f-b336-299f89dd2fc9}" isNormal="1">
        <s:text>
          <s:r>
            <s:t xml:space="preserve">何瑞武、刘仁海</s:t>
          </s:r>
        </s:text>
      </item>
    </comment>
    <comment s:ref="AJ7" rgbClr="FF0000">
      <item id="{943b9ad9-c35f-4c76-baab-ab545392a43b}" isNormal="1">
        <s:text>
          <s:r>
            <s:t xml:space="preserve">谢芝兰</s:t>
          </s:r>
        </s:text>
      </item>
      <item id="{1f672f68-0fed-60e8-8685-0aec58e44da3}" userID="476934519" userName="黄微" dateTime="2020-01-10T02:25:01" isNormal="0">
        <s:text>
          <s:r>
            <s:t xml:space="preserve">钟春明</s:t>
          </s:r>
        </s:text>
      </item>
    </comment>
    <comment s:ref="AJ8" rgbClr="FF0000">
      <item id="{b968d251-43a0-4799-a3b5-83077f47fa7f}" isNormal="1">
        <s:text>
          <s:r>
            <s:t xml:space="preserve">李长福</s:t>
          </s:r>
        </s:text>
      </item>
    </comment>
    <comment s:ref="AJ9" rgbClr="FF0000">
      <item id="{ffab173e-7a1a-43dd-b218-92c1d3ff5f10}" isNormal="1">
        <s:text>
          <s:r>
            <s:t xml:space="preserve">陈莉、尹姬君</s:t>
          </s:r>
        </s:text>
      </item>
    </comment>
    <comment s:ref="AA10" rgbClr="FF0000">
      <item id="{962a3cf6-bbd1-4644-b70d-0e6f0b78c7f1}" isNormal="1">
        <s:text>
          <s:r>
            <s:t xml:space="preserve">Administrator:
</s:t>
          </s:r>
        </s:text>
      </item>
    </comment>
    <comment s:ref="AJ10" rgbClr="FF0000">
      <item id="{d56d5aba-2581-4ed5-b0b8-34bc81151279}" isNormal="1">
        <s:text>
          <s:r>
            <s:t xml:space="preserve">郑建平
张帝剑</s:t>
          </s:r>
        </s:text>
      </item>
    </comment>
    <comment s:ref="AJ11" rgbClr="FF0000">
      <item id="{5cc6a415-1ea0-4148-8ee6-553d6673fb5c}" isNormal="1">
        <s:text>
          <s:r>
            <s:t xml:space="preserve">黄小萍、黄华瑛</s:t>
          </s:r>
        </s:text>
      </item>
    </comment>
    <comment s:ref="AJ13" rgbClr="FF0000">
      <item id="{f527d270-3115-45a8-80df-d33eed798d03}" isNormal="1">
        <s:text>
          <s:r>
            <s:t xml:space="preserve">张素云
龚晓雨
周凌燕
雷香梅
邱永球</s:t>
          </s:r>
        </s:text>
      </item>
    </comment>
    <comment s:ref="AJ14" rgbClr="FF0000">
      <item id="{c90162ec-583b-469f-b665-806e23a1d370}" isNormal="1">
        <s:text>
          <s:r>
            <s:t xml:space="preserve">黄慧洲</s:t>
          </s:r>
        </s:text>
      </item>
    </comment>
    <comment s:ref="AJ15" rgbClr="FF0000">
      <item id="{1adc6372-1613-467e-aad7-cef958c808ee}" isNormal="1">
        <s:text>
          <s:r>
            <s:t xml:space="preserve">周芸</s:t>
          </s:r>
        </s:text>
      </item>
    </comment>
    <comment s:ref="AJ20" rgbClr="FF0000">
      <item id="{221905de-0498-4876-832d-18b9d54448d1}" isNormal="1">
        <s:text>
          <s:r>
            <s:t xml:space="preserve">赖红芽</s:t>
          </s:r>
        </s:text>
      </item>
    </comment>
    <comment s:ref="AJ22" rgbClr="FF0000">
      <item id="{26a57ba3-8d2e-482d-8d96-8eb4f23fd0eb}" isNormal="1">
        <s:text>
          <s:r>
            <s:t xml:space="preserve">黄应其</s:t>
          </s:r>
        </s:text>
      </item>
    </comment>
    <comment s:ref="AJ26" rgbClr="FF0000">
      <item id="{e6fab19e-a793-4e2c-b3a7-0eec96ea5b84}" isNormal="1">
        <s:text>
          <s:r>
            <s:t xml:space="preserve">汪有福
钟菊兰</s:t>
          </s:r>
        </s:text>
      </item>
    </comment>
    <comment s:ref="B27" rgbClr="FF0000">
      <item id="{8767fbf3-efd5-4669-845b-eaa97e85ac5f}" isNormal="1">
        <s:text>
          <s:r>
            <s:t xml:space="preserve">参照200-500人乡镇学校考核</s:t>
          </s:r>
        </s:text>
      </item>
    </comment>
    <comment s:ref="AJ32" rgbClr="FF0000">
      <item id="{f9a7babd-2853-4fdf-bfc9-ffb8ccc3b602}" isNormal="1">
        <s:text>
          <s:r>
            <s:t xml:space="preserve">柳成武</s:t>
          </s:r>
        </s:text>
      </item>
    </comment>
    <comment s:ref="AJ34" rgbClr="FF0000">
      <item id="{bc427893-5cc2-407b-be7a-bc715c71ae89}" isNormal="1">
        <s:text>
          <s:r>
            <s:t xml:space="preserve">冯妃俊</s:t>
          </s:r>
        </s:text>
      </item>
    </comment>
    <comment s:ref="AJ41" rgbClr="FF0000">
      <item id="{73bf8a6b-df30-4929-a3ae-c66c332c020a}" isNormal="1">
        <s:text>
          <s:r>
            <s:t xml:space="preserve">周玲君</s:t>
          </s:r>
        </s:text>
      </item>
    </comment>
  </commentList>
  <commentList sheetStid="4">
    <comment s:ref="A1" rgbClr="FF0000">
      <item id="{3aac74bd-c53a-416e-b807-07427d20a550}" isNormal="1">
        <s:text>
          <s:r>
            <s:t xml:space="preserve">注：县级以上媒体录用文章是指除了遂昌教育网，其它媒体录用的政务信息、宣传文章。</s:t>
          </s:r>
        </s:text>
      </item>
    </comment>
    <comment s:ref="G2" rgbClr="FF0000">
      <item id="{29fc658d-4e58-4a57-99b2-5be3c4f83f15}" isNormal="1">
        <s:text>
          <s:r>
            <s:t xml:space="preserve">格式：2018/09/01</s:t>
          </s:r>
        </s:text>
      </item>
    </comment>
    <comment s:ref="H2" rgbClr="FF0000">
      <item id="{e8b80406-e590-434a-9823-2f67e383cb56}" isNormal="1">
        <s:text>
          <s:r>
            <s:t xml:space="preserve">必填</s:t>
          </s:r>
        </s:text>
      </item>
    </comment>
    <comment s:ref="I2" rgbClr="FF0000">
      <item id="{33be1695-cd74-4c96-8ff3-2c8e02face2e}" isNormal="1">
        <s:text>
          <s:r>
            <s:t xml:space="preserve">2个学校以上合稿分数减半</s:t>
          </s:r>
        </s:text>
      </item>
    </comment>
    <comment s:ref="L2" rgbClr="FF0000">
      <item id="{7fa246e1-8b06-4c9c-92d2-a38aa6d29bb9}" isNormal="1">
        <s:text>
          <s:r>
            <s:t xml:space="preserve">1、市级以上冠名翻倍
2、合稿文章分数减半</s:t>
          </s:r>
        </s:text>
      </item>
    </comment>
  </commentList>
  <commentList sheetStid="1">
    <comment s:ref="C5" rgbClr="FF0000">
      <item id="{f3b8830d-ecbf-4c6f-b04f-5bb73c31367c}" isNormal="1">
        <s:text>
          <s:r>
            <s:t xml:space="preserve">填写篇数</s:t>
          </s:r>
        </s:text>
      </item>
    </comment>
    <comment s:ref="D5" rgbClr="FF0000">
      <item id="{d45dc3ff-c4a7-4dd9-94dd-13597ffd4675}" isNormal="1">
        <s:text>
          <s:r>
            <s:t xml:space="preserve">填写篇数</s:t>
          </s:r>
        </s:text>
      </item>
    </comment>
    <comment s:ref="E5" rgbClr="FF0000">
      <item id="{56a33b43-00df-4125-a0c3-e2455f85566b}" isNormal="1">
        <s:text>
          <s:r>
            <s:t xml:space="preserve">填写篇数</s:t>
          </s:r>
        </s:text>
      </item>
    </comment>
    <comment s:ref="F5" rgbClr="FF0000">
      <item id="{a6a6c5c8-998c-4574-9cb4-08bbf9217dfb}" isNormal="1">
        <s:text>
          <s:r>
            <s:t xml:space="preserve">填写篇数</s:t>
          </s:r>
        </s:text>
      </item>
    </comment>
    <comment s:ref="G5" rgbClr="FF0000">
      <item id="{06b84cdd-5975-4e5d-b688-584b67e1966b}" isNormal="1">
        <s:text>
          <s:r>
            <s:t xml:space="preserve">填写篇数</s:t>
          </s:r>
        </s:text>
      </item>
    </comment>
    <comment s:ref="H5" rgbClr="FF0000">
      <item id="{9983d356-b0a7-4006-9494-da7f4695e5a3}" isNormal="1">
        <s:text>
          <s:r>
            <s:t xml:space="preserve">填写篇数</s:t>
          </s:r>
        </s:text>
      </item>
    </comment>
    <comment s:ref="I5" rgbClr="FF0000">
      <item id="{3374b444-7e42-44b4-9e3b-7c55430a374f}" isNormal="1">
        <s:text>
          <s:r>
            <s:t xml:space="preserve">填写篇数</s:t>
          </s:r>
        </s:text>
      </item>
    </comment>
    <comment s:ref="J5" rgbClr="FF0000">
      <item id="{78175793-30cc-46d3-88a7-f94a6b04bd2c}" isNormal="1">
        <s:text>
          <s:r>
            <s:t xml:space="preserve">填写篇数</s:t>
          </s:r>
        </s:text>
      </item>
    </comment>
    <comment s:ref="K5" rgbClr="FF0000">
      <item id="{9d022f1b-38c4-4fc7-8a68-eea9f403e75a}" isNormal="1">
        <s:text>
          <s:r>
            <s:t xml:space="preserve">填写篇数</s:t>
          </s:r>
        </s:text>
      </item>
    </comment>
    <comment s:ref="L5" rgbClr="FF0000">
      <item id="{e74727d5-c2a1-4b8c-af50-34e78bf6c9bb}" isNormal="1">
        <s:text>
          <s:r>
            <s:t xml:space="preserve">填写篇数</s:t>
          </s:r>
        </s:text>
      </item>
    </comment>
    <comment s:ref="M5" rgbClr="FF0000">
      <item id="{f4995618-ab9f-4b98-92c0-f68ec8c8d7ed}" isNormal="1">
        <s:text>
          <s:r>
            <s:t xml:space="preserve">填写篇数</s:t>
          </s:r>
        </s:text>
      </item>
    </comment>
    <comment s:ref="N5" rgbClr="FF0000">
      <item id="{9b449e74-4b55-4fbf-940a-25aec091a922}" isNormal="1">
        <s:text>
          <s:r>
            <s:t xml:space="preserve">填写篇数</s:t>
          </s:r>
        </s:text>
      </item>
    </comment>
    <comment s:ref="O5" rgbClr="FF0000">
      <item id="{c13621e4-bbe1-4d7e-a036-923c6389a0d8}" isNormal="1">
        <s:text>
          <s:r>
            <s:t xml:space="preserve">填写篇数</s:t>
          </s:r>
        </s:text>
      </item>
    </comment>
    <comment s:ref="P5" rgbClr="FF0000">
      <item id="{5400d4fb-4368-4396-ae69-a32809093ca8}" isNormal="1">
        <s:text>
          <s:r>
            <s:t xml:space="preserve">填写篇数</s:t>
          </s:r>
        </s:text>
      </item>
    </comment>
    <comment s:ref="Q5" rgbClr="FF0000">
      <item id="{e807ef9b-c998-4636-a69d-c99e80e095c2}" isNormal="1">
        <s:text>
          <s:r>
            <s:t xml:space="preserve">填写篇数</s:t>
          </s:r>
        </s:text>
      </item>
    </comment>
    <comment s:ref="R5" rgbClr="FF0000">
      <item id="{d8445ef8-612f-4339-864b-a010170a7f20}" isNormal="1">
        <s:text>
          <s:r>
            <s:t xml:space="preserve">填写篇数</s:t>
          </s:r>
        </s:text>
      </item>
    </comment>
    <comment s:ref="S5" rgbClr="FF0000">
      <item id="{2c098f88-a8d0-49b7-acbf-6207f1878fbe}" isNormal="1">
        <s:text>
          <s:r>
            <s:t xml:space="preserve">填写篇数</s:t>
          </s:r>
        </s:text>
      </item>
    </comment>
    <comment s:ref="T5" rgbClr="FF0000">
      <item id="{a858bbd2-8ea4-467e-b9c9-864d5af0d5cc}" isNormal="1">
        <s:text>
          <s:r>
            <s:t xml:space="preserve">填写篇数</s:t>
          </s:r>
        </s:text>
      </item>
    </comment>
    <comment s:ref="C6" rgbClr="FF0000">
      <item id="{cd91c823-5787-461e-bab9-c6329c0e715e}" isNormal="1">
        <s:text>
          <s:r>
            <s:t xml:space="preserve">填写篇数</s:t>
          </s:r>
        </s:text>
      </item>
    </comment>
    <comment s:ref="D6" rgbClr="FF0000">
      <item id="{6090b242-e597-4853-b8fc-3d6bfe061bea}" isNormal="1">
        <s:text>
          <s:r>
            <s:t xml:space="preserve">填写篇数</s:t>
          </s:r>
        </s:text>
      </item>
    </comment>
    <comment s:ref="E6" rgbClr="FF0000">
      <item id="{31daefc9-c423-4928-ba35-bbf5d6d93ca3}" isNormal="1">
        <s:text>
          <s:r>
            <s:t xml:space="preserve">填写篇数</s:t>
          </s:r>
        </s:text>
      </item>
    </comment>
    <comment s:ref="F6" rgbClr="FF0000">
      <item id="{c17a3212-9285-4fd1-9d87-7b1602e671ac}" isNormal="1">
        <s:text>
          <s:r>
            <s:t xml:space="preserve">填写篇数</s:t>
          </s:r>
        </s:text>
      </item>
    </comment>
    <comment s:ref="G6" rgbClr="FF0000">
      <item id="{43e9b212-b4c4-4c48-80a2-ca073f402cb4}" isNormal="1">
        <s:text>
          <s:r>
            <s:t xml:space="preserve">填写篇数</s:t>
          </s:r>
        </s:text>
      </item>
    </comment>
    <comment s:ref="H6" rgbClr="FF0000">
      <item id="{18d1ea05-08d2-4bd0-a3de-415e27685f0e}" isNormal="1">
        <s:text>
          <s:r>
            <s:t xml:space="preserve">填写篇数</s:t>
          </s:r>
        </s:text>
      </item>
    </comment>
    <comment s:ref="I6" rgbClr="FF0000">
      <item id="{d3ec747a-04ad-433f-bd4c-33e0308f7a4b}" isNormal="1">
        <s:text>
          <s:r>
            <s:t xml:space="preserve">填写篇数</s:t>
          </s:r>
        </s:text>
      </item>
    </comment>
    <comment s:ref="J6" rgbClr="FF0000">
      <item id="{f337f219-be08-4266-b6e0-d29cc73e0049}" isNormal="1">
        <s:text>
          <s:r>
            <s:t xml:space="preserve">填写篇数</s:t>
          </s:r>
        </s:text>
      </item>
    </comment>
    <comment s:ref="K6" rgbClr="FF0000">
      <item id="{bdf1da9c-d400-4d23-b870-0b446e927a55}" isNormal="1">
        <s:text>
          <s:r>
            <s:t xml:space="preserve">填写篇数</s:t>
          </s:r>
        </s:text>
      </item>
    </comment>
    <comment s:ref="L6" rgbClr="FF0000">
      <item id="{794a1810-f5c1-47c6-ad7a-b69270583f47}" isNormal="1">
        <s:text>
          <s:r>
            <s:t xml:space="preserve">填写篇数</s:t>
          </s:r>
        </s:text>
      </item>
    </comment>
    <comment s:ref="M6" rgbClr="FF0000">
      <item id="{5b92c83d-79a4-4f13-b172-07bb1b8bb1ef}" isNormal="1">
        <s:text>
          <s:r>
            <s:t xml:space="preserve">填写篇数</s:t>
          </s:r>
        </s:text>
      </item>
    </comment>
    <comment s:ref="N6" rgbClr="FF0000">
      <item id="{5119fd1d-04f9-40e4-bac8-763017f0c2f1}" isNormal="1">
        <s:text>
          <s:r>
            <s:t xml:space="preserve">填写篇数</s:t>
          </s:r>
        </s:text>
      </item>
    </comment>
    <comment s:ref="O6" rgbClr="FF0000">
      <item id="{fd527471-84f5-4a57-b3d4-c20ee6ff0c83}" isNormal="1">
        <s:text>
          <s:r>
            <s:t xml:space="preserve">填写篇数</s:t>
          </s:r>
        </s:text>
      </item>
    </comment>
    <comment s:ref="P6" rgbClr="FF0000">
      <item id="{5bece1b0-d493-4ae0-8d3c-bc067073c239}" isNormal="1">
        <s:text>
          <s:r>
            <s:t xml:space="preserve">填写篇数</s:t>
          </s:r>
        </s:text>
      </item>
    </comment>
    <comment s:ref="Q6" rgbClr="FF0000">
      <item id="{0b6c302b-70a5-458b-bdde-6904b3705fec}" isNormal="1">
        <s:text>
          <s:r>
            <s:t xml:space="preserve">填写篇数</s:t>
          </s:r>
        </s:text>
      </item>
    </comment>
    <comment s:ref="R6" rgbClr="FF0000">
      <item id="{54bc5c85-f433-46d9-9c37-74651d91bdd8}" isNormal="1">
        <s:text>
          <s:r>
            <s:t xml:space="preserve">填写篇数</s:t>
          </s:r>
        </s:text>
      </item>
    </comment>
    <comment s:ref="S6" rgbClr="FF0000">
      <item id="{cb8a0c1d-6c77-4c8e-830b-582e0ea27279}" isNormal="1">
        <s:text>
          <s:r>
            <s:t xml:space="preserve">填写篇数</s:t>
          </s:r>
        </s:text>
      </item>
    </comment>
    <comment s:ref="T6" rgbClr="FF0000">
      <item id="{5700c41b-cdc5-4ee5-9fcb-ac99adead0b4}" isNormal="1">
        <s:text>
          <s:r>
            <s:t xml:space="preserve">填写篇数</s:t>
          </s:r>
        </s:text>
      </item>
    </comment>
    <comment s:ref="C7" rgbClr="FF0000">
      <item id="{e0984574-faae-4454-8226-48fc3e68d568}" isNormal="1">
        <s:text>
          <s:r>
            <s:t xml:space="preserve">填写篇数</s:t>
          </s:r>
        </s:text>
      </item>
    </comment>
    <comment s:ref="D7" rgbClr="FF0000">
      <item id="{93983e4a-5c6c-47cf-9339-1b2982a5ce84}" isNormal="1">
        <s:text>
          <s:r>
            <s:t xml:space="preserve">填写篇数</s:t>
          </s:r>
        </s:text>
      </item>
    </comment>
    <comment s:ref="E7" rgbClr="FF0000">
      <item id="{1352a3b1-3e50-49d1-8b69-6107f6e08091}" isNormal="1">
        <s:text>
          <s:r>
            <s:t xml:space="preserve">填写篇数</s:t>
          </s:r>
        </s:text>
      </item>
    </comment>
    <comment s:ref="F7" rgbClr="FF0000">
      <item id="{f55ce0bf-dfc3-4b5b-9c4a-acdf047c05ad}" isNormal="1">
        <s:text>
          <s:r>
            <s:t xml:space="preserve">填写篇数</s:t>
          </s:r>
        </s:text>
      </item>
    </comment>
    <comment s:ref="G7" rgbClr="FF0000">
      <item id="{3adc9d48-09ba-483e-b4e5-94a9ebb05691}" isNormal="1">
        <s:text>
          <s:r>
            <s:t xml:space="preserve">填写篇数</s:t>
          </s:r>
        </s:text>
      </item>
    </comment>
    <comment s:ref="H7" rgbClr="FF0000">
      <item id="{5cdc6b5a-4c23-4aed-8a2c-e115fcc8435f}" isNormal="1">
        <s:text>
          <s:r>
            <s:t xml:space="preserve">填写篇数</s:t>
          </s:r>
        </s:text>
      </item>
    </comment>
    <comment s:ref="I7" rgbClr="FF0000">
      <item id="{e6c17a8f-6641-4966-b36e-4ef2939c60ea}" isNormal="1">
        <s:text>
          <s:r>
            <s:t xml:space="preserve">填写篇数</s:t>
          </s:r>
        </s:text>
      </item>
    </comment>
    <comment s:ref="J7" rgbClr="FF0000">
      <item id="{5ad8ccff-d7c7-4989-b568-f6e65403fd2a}" isNormal="1">
        <s:text>
          <s:r>
            <s:t xml:space="preserve">填写篇数</s:t>
          </s:r>
        </s:text>
      </item>
    </comment>
    <comment s:ref="K7" rgbClr="FF0000">
      <item id="{60b2e413-9fc5-445c-84d1-24872c84ea6f}" isNormal="1">
        <s:text>
          <s:r>
            <s:t xml:space="preserve">填写篇数</s:t>
          </s:r>
        </s:text>
      </item>
    </comment>
    <comment s:ref="L7" rgbClr="FF0000">
      <item id="{f679e275-bbd4-4ae2-910f-581573bb098f}" isNormal="1">
        <s:text>
          <s:r>
            <s:t xml:space="preserve">填写篇数</s:t>
          </s:r>
        </s:text>
      </item>
    </comment>
    <comment s:ref="M7" rgbClr="FF0000">
      <item id="{45688ab1-1246-46ab-a8d5-67ba44bb03aa}" isNormal="1">
        <s:text>
          <s:r>
            <s:t xml:space="preserve">填写篇数</s:t>
          </s:r>
        </s:text>
      </item>
    </comment>
    <comment s:ref="N7" rgbClr="FF0000">
      <item id="{4ac4bdf3-722f-4d65-bea9-9123887dd762}" isNormal="1">
        <s:text>
          <s:r>
            <s:t xml:space="preserve">填写篇数</s:t>
          </s:r>
        </s:text>
      </item>
    </comment>
    <comment s:ref="O7" rgbClr="FF0000">
      <item id="{a7407d7f-c5e7-455c-9a5f-891679337428}" isNormal="1">
        <s:text>
          <s:r>
            <s:t xml:space="preserve">填写篇数</s:t>
          </s:r>
        </s:text>
      </item>
    </comment>
    <comment s:ref="P7" rgbClr="FF0000">
      <item id="{85979b60-0e43-4947-a2af-f0f3b5b0711a}" isNormal="1">
        <s:text>
          <s:r>
            <s:t xml:space="preserve">填写篇数</s:t>
          </s:r>
        </s:text>
      </item>
    </comment>
    <comment s:ref="Q7" rgbClr="FF0000">
      <item id="{cb0e5144-a38d-4220-9a22-802912729fd1}" isNormal="1">
        <s:text>
          <s:r>
            <s:t xml:space="preserve">填写篇数</s:t>
          </s:r>
        </s:text>
      </item>
    </comment>
    <comment s:ref="R7" rgbClr="FF0000">
      <item id="{1bb85d09-0016-4cec-a89c-a5c680d2b83b}" isNormal="1">
        <s:text>
          <s:r>
            <s:t xml:space="preserve">填写篇数</s:t>
          </s:r>
        </s:text>
      </item>
    </comment>
    <comment s:ref="S7" rgbClr="FF0000">
      <item id="{e5f164bf-6d60-4b6a-a165-1c242b5b7e87}" isNormal="1">
        <s:text>
          <s:r>
            <s:t xml:space="preserve">填写篇数</s:t>
          </s:r>
        </s:text>
      </item>
    </comment>
    <comment s:ref="T7" rgbClr="FF0000">
      <item id="{2f4a821d-9fdb-4e0e-a42e-727da1fa9566}" isNormal="1">
        <s:text>
          <s:r>
            <s:t xml:space="preserve">填写篇数</s:t>
          </s:r>
        </s:text>
      </item>
    </comment>
    <comment s:ref="C8" rgbClr="FF0000">
      <item id="{908ca7b4-c0db-4393-aeff-63f3e9dc91f5}" isNormal="1">
        <s:text>
          <s:r>
            <s:t xml:space="preserve">填写篇数</s:t>
          </s:r>
        </s:text>
      </item>
    </comment>
    <comment s:ref="D8" rgbClr="FF0000">
      <item id="{f340ed67-5926-4ca6-9eea-4176412f4e62}" isNormal="1">
        <s:text>
          <s:r>
            <s:t xml:space="preserve">填写篇数</s:t>
          </s:r>
        </s:text>
      </item>
    </comment>
    <comment s:ref="E8" rgbClr="FF0000">
      <item id="{4e2faac1-39e1-4d3d-9efd-0e77a3343b3d}" isNormal="1">
        <s:text>
          <s:r>
            <s:t xml:space="preserve">填写篇数</s:t>
          </s:r>
        </s:text>
      </item>
    </comment>
    <comment s:ref="F8" rgbClr="FF0000">
      <item id="{4c511f3e-8940-4e0c-81eb-e0aff7ef9bc9}" isNormal="1">
        <s:text>
          <s:r>
            <s:t xml:space="preserve">填写篇数</s:t>
          </s:r>
        </s:text>
      </item>
    </comment>
    <comment s:ref="G8" rgbClr="FF0000">
      <item id="{5b575f0a-2477-4aaa-a6d2-ba78cf8211ab}" isNormal="1">
        <s:text>
          <s:r>
            <s:t xml:space="preserve">填写篇数</s:t>
          </s:r>
        </s:text>
      </item>
    </comment>
    <comment s:ref="H8" rgbClr="FF0000">
      <item id="{eda10356-8f4b-47e5-ae97-fe87e5b5ba34}" isNormal="1">
        <s:text>
          <s:r>
            <s:t xml:space="preserve">填写篇数</s:t>
          </s:r>
        </s:text>
      </item>
    </comment>
    <comment s:ref="I8" rgbClr="FF0000">
      <item id="{e2ad1378-119c-4783-a98c-ad0dc4a3dae3}" isNormal="1">
        <s:text>
          <s:r>
            <s:t xml:space="preserve">填写篇数</s:t>
          </s:r>
        </s:text>
      </item>
    </comment>
    <comment s:ref="J8" rgbClr="FF0000">
      <item id="{b5ab3b79-5445-474d-b741-637a14e6ffe7}" isNormal="1">
        <s:text>
          <s:r>
            <s:t xml:space="preserve">填写篇数</s:t>
          </s:r>
        </s:text>
      </item>
    </comment>
    <comment s:ref="K8" rgbClr="FF0000">
      <item id="{ec1e8af4-bef8-4649-b167-c45ea6a463f5}" isNormal="1">
        <s:text>
          <s:r>
            <s:t xml:space="preserve">填写篇数</s:t>
          </s:r>
        </s:text>
      </item>
    </comment>
    <comment s:ref="L8" rgbClr="FF0000">
      <item id="{42171e94-2a5e-4704-942e-fb798bb60545}" isNormal="1">
        <s:text>
          <s:r>
            <s:t xml:space="preserve">填写篇数</s:t>
          </s:r>
        </s:text>
      </item>
    </comment>
    <comment s:ref="M8" rgbClr="FF0000">
      <item id="{5dcb5219-aa3f-47bf-bb02-c28010d84f88}" isNormal="1">
        <s:text>
          <s:r>
            <s:t xml:space="preserve">填写篇数</s:t>
          </s:r>
        </s:text>
      </item>
    </comment>
    <comment s:ref="N8" rgbClr="FF0000">
      <item id="{ccf75b46-fd7b-46f6-862e-3761df993c7e}" isNormal="1">
        <s:text>
          <s:r>
            <s:t xml:space="preserve">填写篇数</s:t>
          </s:r>
        </s:text>
      </item>
    </comment>
    <comment s:ref="O8" rgbClr="FF0000">
      <item id="{73e2b5af-d561-4770-afbd-e53b70c4d982}" isNormal="1">
        <s:text>
          <s:r>
            <s:t xml:space="preserve">填写篇数</s:t>
          </s:r>
        </s:text>
      </item>
    </comment>
    <comment s:ref="P8" rgbClr="FF0000">
      <item id="{45898dd0-ae46-413f-ab16-6818120e95af}" isNormal="1">
        <s:text>
          <s:r>
            <s:t xml:space="preserve">填写篇数</s:t>
          </s:r>
        </s:text>
      </item>
    </comment>
    <comment s:ref="Q8" rgbClr="FF0000">
      <item id="{a0d3d41f-6be7-497a-ab63-db27bdd3b7d0}" isNormal="1">
        <s:text>
          <s:r>
            <s:t xml:space="preserve">填写篇数</s:t>
          </s:r>
        </s:text>
      </item>
    </comment>
    <comment s:ref="R8" rgbClr="FF0000">
      <item id="{5c359d1d-6017-4ea3-a3c4-2721121b853a}" isNormal="1">
        <s:text>
          <s:r>
            <s:t xml:space="preserve">填写篇数</s:t>
          </s:r>
        </s:text>
      </item>
    </comment>
    <comment s:ref="S8" rgbClr="FF0000">
      <item id="{f74bcb96-0f6e-4239-816a-562ee8b72b68}" isNormal="1">
        <s:text>
          <s:r>
            <s:t xml:space="preserve">填写篇数</s:t>
          </s:r>
        </s:text>
      </item>
    </comment>
    <comment s:ref="T8" rgbClr="FF0000">
      <item id="{c388b191-dc36-41f9-bbfe-b8ac16e36ee7}" isNormal="1">
        <s:text>
          <s:r>
            <s:t xml:space="preserve">填写篇数</s:t>
          </s:r>
        </s:text>
      </item>
    </comment>
    <comment s:ref="C9" rgbClr="FF0000">
      <item id="{b4eecd55-96b9-42cb-acba-dc7b67ee9eb1}" isNormal="1">
        <s:text>
          <s:r>
            <s:t xml:space="preserve">填写篇数</s:t>
          </s:r>
        </s:text>
      </item>
    </comment>
    <comment s:ref="D9" rgbClr="FF0000">
      <item id="{124f715d-9187-4cf6-991b-0c538058d5a1}" isNormal="1">
        <s:text>
          <s:r>
            <s:t xml:space="preserve">填写篇数</s:t>
          </s:r>
        </s:text>
      </item>
    </comment>
    <comment s:ref="E9" rgbClr="FF0000">
      <item id="{b3f02ce7-6ff1-4243-98ed-7e215313b787}" isNormal="1">
        <s:text>
          <s:r>
            <s:t xml:space="preserve">填写篇数</s:t>
          </s:r>
        </s:text>
      </item>
    </comment>
    <comment s:ref="F9" rgbClr="FF0000">
      <item id="{2930156c-c8f9-4b3e-a68d-e8862ec70088}" isNormal="1">
        <s:text>
          <s:r>
            <s:t xml:space="preserve">填写篇数</s:t>
          </s:r>
        </s:text>
      </item>
    </comment>
    <comment s:ref="G9" rgbClr="FF0000">
      <item id="{926553b0-dd1b-4dee-8ab8-b72fefcad4f4}" isNormal="1">
        <s:text>
          <s:r>
            <s:t xml:space="preserve">填写篇数</s:t>
          </s:r>
        </s:text>
      </item>
    </comment>
    <comment s:ref="H9" rgbClr="FF0000">
      <item id="{d3b55ea9-4085-496a-a3d1-9cbd9e25c9d7}" isNormal="1">
        <s:text>
          <s:r>
            <s:t xml:space="preserve">填写篇数</s:t>
          </s:r>
        </s:text>
      </item>
    </comment>
    <comment s:ref="I9" rgbClr="FF0000">
      <item id="{223d9743-271d-4c53-9ee3-6dca7365d2fb}" isNormal="1">
        <s:text>
          <s:r>
            <s:t xml:space="preserve">填写篇数</s:t>
          </s:r>
        </s:text>
      </item>
    </comment>
    <comment s:ref="J9" rgbClr="FF0000">
      <item id="{46e38bca-8b78-4e5f-a66e-92ca48ba10ac}" isNormal="1">
        <s:text>
          <s:r>
            <s:t xml:space="preserve">填写篇数</s:t>
          </s:r>
        </s:text>
      </item>
    </comment>
    <comment s:ref="K9" rgbClr="FF0000">
      <item id="{700acf54-eaff-4178-aaa6-b0b49c5f6e14}" isNormal="1">
        <s:text>
          <s:r>
            <s:t xml:space="preserve">填写篇数</s:t>
          </s:r>
        </s:text>
      </item>
    </comment>
    <comment s:ref="L9" rgbClr="FF0000">
      <item id="{fedd5aed-ab58-4627-bf75-12d3d0c3aecd}" isNormal="1">
        <s:text>
          <s:r>
            <s:t xml:space="preserve">填写篇数</s:t>
          </s:r>
        </s:text>
      </item>
    </comment>
    <comment s:ref="M9" rgbClr="FF0000">
      <item id="{6997e7c9-6932-44e9-af9f-316069980d5b}" isNormal="1">
        <s:text>
          <s:r>
            <s:t xml:space="preserve">填写篇数</s:t>
          </s:r>
        </s:text>
      </item>
    </comment>
    <comment s:ref="N9" rgbClr="FF0000">
      <item id="{1db6260e-342e-4c42-934b-34ebd4646a8b}" isNormal="1">
        <s:text>
          <s:r>
            <s:t xml:space="preserve">填写篇数</s:t>
          </s:r>
        </s:text>
      </item>
    </comment>
    <comment s:ref="O9" rgbClr="FF0000">
      <item id="{3b1ec9bf-c240-4e56-b6c7-2092e21ce4b7}" isNormal="1">
        <s:text>
          <s:r>
            <s:t xml:space="preserve">填写篇数</s:t>
          </s:r>
        </s:text>
      </item>
    </comment>
    <comment s:ref="P9" rgbClr="FF0000">
      <item id="{6694461e-723d-4fe0-a4eb-034009d22f4c}" isNormal="1">
        <s:text>
          <s:r>
            <s:t xml:space="preserve">填写篇数</s:t>
          </s:r>
        </s:text>
      </item>
    </comment>
    <comment s:ref="Q9" rgbClr="FF0000">
      <item id="{b671906c-9f37-43e2-b9d0-17b5046d3aa6}" isNormal="1">
        <s:text>
          <s:r>
            <s:t xml:space="preserve">填写篇数</s:t>
          </s:r>
        </s:text>
      </item>
    </comment>
    <comment s:ref="R9" rgbClr="FF0000">
      <item id="{b9be7ffb-79fe-40ff-bfc5-4e2cae73ebda}" isNormal="1">
        <s:text>
          <s:r>
            <s:t xml:space="preserve">填写篇数</s:t>
          </s:r>
        </s:text>
      </item>
    </comment>
    <comment s:ref="S9" rgbClr="FF0000">
      <item id="{ef80a207-f959-453b-9ec4-631397933d27}" isNormal="1">
        <s:text>
          <s:r>
            <s:t xml:space="preserve">填写篇数</s:t>
          </s:r>
        </s:text>
      </item>
    </comment>
    <comment s:ref="T9" rgbClr="FF0000">
      <item id="{bcc779d6-3d6d-4fe7-be65-de7392df2cdb}" isNormal="1">
        <s:text>
          <s:r>
            <s:t xml:space="preserve">填写篇数</s:t>
          </s:r>
        </s:text>
      </item>
    </comment>
    <comment s:ref="C10" rgbClr="FF0000">
      <item id="{7d7a2931-b572-4973-926e-fde5f01cabe3}" isNormal="1">
        <s:text>
          <s:r>
            <s:t xml:space="preserve">填写篇数</s:t>
          </s:r>
        </s:text>
      </item>
    </comment>
    <comment s:ref="D10" rgbClr="FF0000">
      <item id="{5c02be87-8483-4fe2-ad4f-b697ae8b205e}" isNormal="1">
        <s:text>
          <s:r>
            <s:t xml:space="preserve">填写篇数</s:t>
          </s:r>
        </s:text>
      </item>
    </comment>
    <comment s:ref="E10" rgbClr="FF0000">
      <item id="{f8313697-69ff-45e2-99ae-54ad509cdad0}" isNormal="1">
        <s:text>
          <s:r>
            <s:t xml:space="preserve">填写篇数</s:t>
          </s:r>
        </s:text>
      </item>
    </comment>
    <comment s:ref="F10" rgbClr="FF0000">
      <item id="{99e0db1b-38e4-47b4-bb91-79e73e2816e7}" isNormal="1">
        <s:text>
          <s:r>
            <s:t xml:space="preserve">填写篇数</s:t>
          </s:r>
        </s:text>
      </item>
    </comment>
    <comment s:ref="G10" rgbClr="FF0000">
      <item id="{35c486c4-018a-431f-ac54-bd360cb26509}" isNormal="1">
        <s:text>
          <s:r>
            <s:t xml:space="preserve">填写篇数</s:t>
          </s:r>
        </s:text>
      </item>
    </comment>
    <comment s:ref="H10" rgbClr="FF0000">
      <item id="{0275a12c-bbcf-4ba7-b7ac-d6aae095ccc6}" isNormal="1">
        <s:text>
          <s:r>
            <s:t xml:space="preserve">填写篇数</s:t>
          </s:r>
        </s:text>
      </item>
    </comment>
    <comment s:ref="I10" rgbClr="FF0000">
      <item id="{09e0247b-edb0-44b8-afe6-b3524d322a3d}" isNormal="1">
        <s:text>
          <s:r>
            <s:t xml:space="preserve">填写篇数</s:t>
          </s:r>
        </s:text>
      </item>
    </comment>
    <comment s:ref="J10" rgbClr="FF0000">
      <item id="{dc4cedc3-36cc-4457-90b4-56cb7047deb3}" isNormal="1">
        <s:text>
          <s:r>
            <s:t xml:space="preserve">填写篇数</s:t>
          </s:r>
        </s:text>
      </item>
    </comment>
    <comment s:ref="K10" rgbClr="FF0000">
      <item id="{f5c8e01c-cf01-4930-ba20-aed677c32e7a}" isNormal="1">
        <s:text>
          <s:r>
            <s:t xml:space="preserve">填写篇数</s:t>
          </s:r>
        </s:text>
      </item>
    </comment>
    <comment s:ref="L10" rgbClr="FF0000">
      <item id="{2c324e37-280b-4dbb-868b-f9c65084240a}" isNormal="1">
        <s:text>
          <s:r>
            <s:t xml:space="preserve">填写篇数</s:t>
          </s:r>
        </s:text>
      </item>
    </comment>
    <comment s:ref="M10" rgbClr="FF0000">
      <item id="{5a41d4b1-fe94-42e0-bf86-22f719813fae}" isNormal="1">
        <s:text>
          <s:r>
            <s:t xml:space="preserve">填写篇数</s:t>
          </s:r>
        </s:text>
      </item>
    </comment>
    <comment s:ref="N10" rgbClr="FF0000">
      <item id="{e08e125e-4a17-4ff3-aa79-2322942bad5d}" isNormal="1">
        <s:text>
          <s:r>
            <s:t xml:space="preserve">填写篇数</s:t>
          </s:r>
        </s:text>
      </item>
    </comment>
    <comment s:ref="O10" rgbClr="FF0000">
      <item id="{8326d816-a330-489d-9718-dbd79924725d}" isNormal="1">
        <s:text>
          <s:r>
            <s:t xml:space="preserve">填写篇数</s:t>
          </s:r>
        </s:text>
      </item>
    </comment>
    <comment s:ref="P10" rgbClr="FF0000">
      <item id="{fc6bd49b-c7f2-4bc9-a108-9a65d6a049c1}" isNormal="1">
        <s:text>
          <s:r>
            <s:t xml:space="preserve">填写篇数</s:t>
          </s:r>
        </s:text>
      </item>
    </comment>
    <comment s:ref="Q10" rgbClr="FF0000">
      <item id="{37d04014-b1e6-4261-96e5-96f93786a04f}" isNormal="1">
        <s:text>
          <s:r>
            <s:t xml:space="preserve">填写篇数</s:t>
          </s:r>
        </s:text>
      </item>
    </comment>
    <comment s:ref="R10" rgbClr="FF0000">
      <item id="{41faadaa-3179-4342-b838-a87de35ae021}" isNormal="1">
        <s:text>
          <s:r>
            <s:t xml:space="preserve">填写篇数</s:t>
          </s:r>
        </s:text>
      </item>
    </comment>
    <comment s:ref="S10" rgbClr="FF0000">
      <item id="{d24f5a1c-a0c6-4cb6-9d26-95953ff0c34f}" isNormal="1">
        <s:text>
          <s:r>
            <s:t xml:space="preserve">填写篇数</s:t>
          </s:r>
        </s:text>
      </item>
    </comment>
    <comment s:ref="T10" rgbClr="FF0000">
      <item id="{5575d7dd-4447-44ee-b9b1-5c5b9af8fd13}" isNormal="1">
        <s:text>
          <s:r>
            <s:t xml:space="preserve">填写篇数</s:t>
          </s:r>
        </s:text>
      </item>
    </comment>
    <comment s:ref="C11" rgbClr="FF0000">
      <item id="{1aecb560-f305-4fca-accd-5d6858f11c3e}" isNormal="1">
        <s:text>
          <s:r>
            <s:t xml:space="preserve">填写篇数</s:t>
          </s:r>
        </s:text>
      </item>
    </comment>
    <comment s:ref="D11" rgbClr="FF0000">
      <item id="{b4c3c67b-9f54-4524-b894-01f2a8691a06}" isNormal="1">
        <s:text>
          <s:r>
            <s:t xml:space="preserve">填写篇数</s:t>
          </s:r>
        </s:text>
      </item>
    </comment>
    <comment s:ref="E11" rgbClr="FF0000">
      <item id="{49048e87-84ed-49e7-9615-13919a9c2bab}" isNormal="1">
        <s:text>
          <s:r>
            <s:t xml:space="preserve">填写篇数</s:t>
          </s:r>
        </s:text>
      </item>
    </comment>
    <comment s:ref="F11" rgbClr="FF0000">
      <item id="{910c5736-7a77-4955-96ba-0c67c0a05df5}" isNormal="1">
        <s:text>
          <s:r>
            <s:t xml:space="preserve">填写篇数</s:t>
          </s:r>
        </s:text>
      </item>
    </comment>
    <comment s:ref="G11" rgbClr="FF0000">
      <item id="{38544086-9d43-47f3-8b7a-bf4f87de17f8}" isNormal="1">
        <s:text>
          <s:r>
            <s:t xml:space="preserve">填写篇数</s:t>
          </s:r>
        </s:text>
      </item>
    </comment>
    <comment s:ref="H11" rgbClr="FF0000">
      <item id="{df09e9b5-9456-40f5-aad0-40d9e511bde8}" isNormal="1">
        <s:text>
          <s:r>
            <s:t xml:space="preserve">填写篇数</s:t>
          </s:r>
        </s:text>
      </item>
    </comment>
    <comment s:ref="I11" rgbClr="FF0000">
      <item id="{86325700-2e08-4ac4-a49d-6f9fb23ec7d0}" isNormal="1">
        <s:text>
          <s:r>
            <s:t xml:space="preserve">填写篇数</s:t>
          </s:r>
        </s:text>
      </item>
    </comment>
    <comment s:ref="J11" rgbClr="FF0000">
      <item id="{ecf88671-debd-437c-ae8a-c998b5c3a220}" isNormal="1">
        <s:text>
          <s:r>
            <s:t xml:space="preserve">填写篇数</s:t>
          </s:r>
        </s:text>
      </item>
    </comment>
    <comment s:ref="K11" rgbClr="FF0000">
      <item id="{ce4ffdd4-bbe9-4ede-987f-d5b2915aa297}" isNormal="1">
        <s:text>
          <s:r>
            <s:t xml:space="preserve">填写篇数</s:t>
          </s:r>
        </s:text>
      </item>
    </comment>
    <comment s:ref="L11" rgbClr="FF0000">
      <item id="{46c93d15-83a1-4265-a032-f1f727ff3794}" isNormal="1">
        <s:text>
          <s:r>
            <s:t xml:space="preserve">填写篇数</s:t>
          </s:r>
        </s:text>
      </item>
    </comment>
    <comment s:ref="M11" rgbClr="FF0000">
      <item id="{f3aa190c-63a2-4197-b565-72bd6dfb64d8}" isNormal="1">
        <s:text>
          <s:r>
            <s:t xml:space="preserve">填写篇数</s:t>
          </s:r>
        </s:text>
      </item>
    </comment>
    <comment s:ref="N11" rgbClr="FF0000">
      <item id="{d7a819b1-328c-4fad-b638-de7b1202b507}" isNormal="1">
        <s:text>
          <s:r>
            <s:t xml:space="preserve">填写篇数</s:t>
          </s:r>
        </s:text>
      </item>
    </comment>
    <comment s:ref="O11" rgbClr="FF0000">
      <item id="{cfedcd61-9263-4bec-93a2-904f137c8201}" isNormal="1">
        <s:text>
          <s:r>
            <s:t xml:space="preserve">填写篇数</s:t>
          </s:r>
        </s:text>
      </item>
    </comment>
    <comment s:ref="P11" rgbClr="FF0000">
      <item id="{70188b7d-d220-477d-84f0-6c87bcbec8ac}" isNormal="1">
        <s:text>
          <s:r>
            <s:t xml:space="preserve">填写篇数</s:t>
          </s:r>
        </s:text>
      </item>
    </comment>
    <comment s:ref="Q11" rgbClr="FF0000">
      <item id="{4fae051c-56e3-492e-8902-fbe8e75f9876}" isNormal="1">
        <s:text>
          <s:r>
            <s:t xml:space="preserve">填写篇数</s:t>
          </s:r>
        </s:text>
      </item>
    </comment>
    <comment s:ref="R11" rgbClr="FF0000">
      <item id="{0e33674d-27eb-4212-b668-3156aaf6d3ff}" isNormal="1">
        <s:text>
          <s:r>
            <s:t xml:space="preserve">填写篇数</s:t>
          </s:r>
        </s:text>
      </item>
    </comment>
    <comment s:ref="S11" rgbClr="FF0000">
      <item id="{deb43151-37ec-49e0-b828-ecc0769804a9}" isNormal="1">
        <s:text>
          <s:r>
            <s:t xml:space="preserve">填写篇数</s:t>
          </s:r>
        </s:text>
      </item>
    </comment>
    <comment s:ref="T11" rgbClr="FF0000">
      <item id="{e37997ee-1e82-4824-80c8-2505323bca6b}" isNormal="1">
        <s:text>
          <s:r>
            <s:t xml:space="preserve">填写篇数</s:t>
          </s:r>
        </s:text>
      </item>
    </comment>
    <comment s:ref="C12" rgbClr="FF0000">
      <item id="{6f029580-a2ec-4b54-94c0-4dd18ad30569}" isNormal="1">
        <s:text>
          <s:r>
            <s:t xml:space="preserve">填写篇数</s:t>
          </s:r>
        </s:text>
      </item>
    </comment>
    <comment s:ref="D12" rgbClr="FF0000">
      <item id="{45948b75-7410-420b-8fbe-c3926dcaa707}" isNormal="1">
        <s:text>
          <s:r>
            <s:t xml:space="preserve">填写篇数</s:t>
          </s:r>
        </s:text>
      </item>
    </comment>
    <comment s:ref="E12" rgbClr="FF0000">
      <item id="{9c895d31-1f12-4030-8fc5-9eeb6a92695c}" isNormal="1">
        <s:text>
          <s:r>
            <s:t xml:space="preserve">填写篇数</s:t>
          </s:r>
        </s:text>
      </item>
    </comment>
    <comment s:ref="F12" rgbClr="FF0000">
      <item id="{2f5df2e6-04c7-4e57-bdea-0ebd29540441}" isNormal="1">
        <s:text>
          <s:r>
            <s:t xml:space="preserve">填写篇数</s:t>
          </s:r>
        </s:text>
      </item>
    </comment>
    <comment s:ref="G12" rgbClr="FF0000">
      <item id="{84958ec0-213c-4ece-a720-b5feda4cd044}" isNormal="1">
        <s:text>
          <s:r>
            <s:t xml:space="preserve">填写篇数</s:t>
          </s:r>
        </s:text>
      </item>
    </comment>
    <comment s:ref="H12" rgbClr="FF0000">
      <item id="{42a5854d-eb7b-41c7-8744-5eb32366b04d}" isNormal="1">
        <s:text>
          <s:r>
            <s:t xml:space="preserve">填写篇数</s:t>
          </s:r>
        </s:text>
      </item>
    </comment>
    <comment s:ref="I12" rgbClr="FF0000">
      <item id="{b84736a0-ea76-4cd8-9884-769713ef8742}" isNormal="1">
        <s:text>
          <s:r>
            <s:t xml:space="preserve">填写篇数</s:t>
          </s:r>
        </s:text>
      </item>
    </comment>
    <comment s:ref="J12" rgbClr="FF0000">
      <item id="{bf2f189c-0fdd-4355-b22a-7e1dfedb09ff}" isNormal="1">
        <s:text>
          <s:r>
            <s:t xml:space="preserve">填写篇数</s:t>
          </s:r>
        </s:text>
      </item>
    </comment>
    <comment s:ref="K12" rgbClr="FF0000">
      <item id="{f2a191fa-6d29-4275-94d8-e7a48d13d84b}" isNormal="1">
        <s:text>
          <s:r>
            <s:t xml:space="preserve">填写篇数</s:t>
          </s:r>
        </s:text>
      </item>
    </comment>
    <comment s:ref="L12" rgbClr="FF0000">
      <item id="{5adafcec-3003-434d-956e-cf77bffc2e2f}" isNormal="1">
        <s:text>
          <s:r>
            <s:t xml:space="preserve">填写篇数</s:t>
          </s:r>
        </s:text>
      </item>
    </comment>
    <comment s:ref="M12" rgbClr="FF0000">
      <item id="{8b2e79a6-7538-4dfb-935b-526968ab3f14}" isNormal="1">
        <s:text>
          <s:r>
            <s:t xml:space="preserve">填写篇数</s:t>
          </s:r>
        </s:text>
      </item>
    </comment>
    <comment s:ref="N12" rgbClr="FF0000">
      <item id="{43095fc5-63a8-4003-92d4-0a0901e92322}" isNormal="1">
        <s:text>
          <s:r>
            <s:t xml:space="preserve">填写篇数</s:t>
          </s:r>
        </s:text>
      </item>
    </comment>
    <comment s:ref="O12" rgbClr="FF0000">
      <item id="{047ca43c-31b5-4fc9-bad3-8c7191f4088b}" isNormal="1">
        <s:text>
          <s:r>
            <s:t xml:space="preserve">填写篇数</s:t>
          </s:r>
        </s:text>
      </item>
    </comment>
    <comment s:ref="P12" rgbClr="FF0000">
      <item id="{b8c43639-9f4e-4f2e-9a6a-6ad39d5319ea}" isNormal="1">
        <s:text>
          <s:r>
            <s:t xml:space="preserve">填写篇数</s:t>
          </s:r>
        </s:text>
      </item>
    </comment>
    <comment s:ref="Q12" rgbClr="FF0000">
      <item id="{b47524a7-bcd6-4bbb-872e-f9526aed1cd4}" isNormal="1">
        <s:text>
          <s:r>
            <s:t xml:space="preserve">填写篇数</s:t>
          </s:r>
        </s:text>
      </item>
    </comment>
    <comment s:ref="R12" rgbClr="FF0000">
      <item id="{c5804f12-c6c1-43b0-80ba-0db1296472a5}" isNormal="1">
        <s:text>
          <s:r>
            <s:t xml:space="preserve">填写篇数</s:t>
          </s:r>
        </s:text>
      </item>
    </comment>
    <comment s:ref="S12" rgbClr="FF0000">
      <item id="{75d1425f-ab1f-44a1-b0e8-cc0e1324f257}" isNormal="1">
        <s:text>
          <s:r>
            <s:t xml:space="preserve">填写篇数</s:t>
          </s:r>
        </s:text>
      </item>
    </comment>
    <comment s:ref="T12" rgbClr="FF0000">
      <item id="{9bc9b573-8a15-45bd-b0fb-a6ec2d5bea8b}" isNormal="1">
        <s:text>
          <s:r>
            <s:t xml:space="preserve">填写篇数</s:t>
          </s:r>
        </s:text>
      </item>
    </comment>
    <comment s:ref="C13" rgbClr="FF0000">
      <item id="{044bbcb1-4c98-4afd-9710-9e5d85957674}" isNormal="1">
        <s:text>
          <s:r>
            <s:t xml:space="preserve">填写篇数</s:t>
          </s:r>
        </s:text>
      </item>
    </comment>
    <comment s:ref="D13" rgbClr="FF0000">
      <item id="{fb1474c1-4663-488c-aa31-4317c1844530}" isNormal="1">
        <s:text>
          <s:r>
            <s:t xml:space="preserve">填写篇数</s:t>
          </s:r>
        </s:text>
      </item>
    </comment>
    <comment s:ref="E13" rgbClr="FF0000">
      <item id="{2dc6b2c1-e61a-418c-8dbc-305d91485169}" isNormal="1">
        <s:text>
          <s:r>
            <s:t xml:space="preserve">填写篇数</s:t>
          </s:r>
        </s:text>
      </item>
    </comment>
    <comment s:ref="F13" rgbClr="FF0000">
      <item id="{2367c49a-2c83-4949-ab89-88b070353532}" isNormal="1">
        <s:text>
          <s:r>
            <s:t xml:space="preserve">填写篇数</s:t>
          </s:r>
        </s:text>
      </item>
    </comment>
    <comment s:ref="G13" rgbClr="FF0000">
      <item id="{df82fb8a-252c-488c-a8c6-3ca463ffbdf1}" isNormal="1">
        <s:text>
          <s:r>
            <s:t xml:space="preserve">填写篇数</s:t>
          </s:r>
        </s:text>
      </item>
    </comment>
    <comment s:ref="H13" rgbClr="FF0000">
      <item id="{218f3601-9e6f-4f07-b108-9bc80419385a}" isNormal="1">
        <s:text>
          <s:r>
            <s:t xml:space="preserve">填写篇数</s:t>
          </s:r>
        </s:text>
      </item>
    </comment>
    <comment s:ref="I13" rgbClr="FF0000">
      <item id="{11e667ba-75d5-463c-9053-a5f4aa4982c2}" isNormal="1">
        <s:text>
          <s:r>
            <s:t xml:space="preserve">填写篇数</s:t>
          </s:r>
        </s:text>
      </item>
    </comment>
    <comment s:ref="J13" rgbClr="FF0000">
      <item id="{6ce3521e-49eb-4a01-a327-4621ab61650e}" isNormal="1">
        <s:text>
          <s:r>
            <s:t xml:space="preserve">填写篇数</s:t>
          </s:r>
        </s:text>
      </item>
    </comment>
    <comment s:ref="K13" rgbClr="FF0000">
      <item id="{0884eaab-d47b-4134-9850-1287c15ba779}" isNormal="1">
        <s:text>
          <s:r>
            <s:t xml:space="preserve">填写篇数</s:t>
          </s:r>
        </s:text>
      </item>
    </comment>
    <comment s:ref="L13" rgbClr="FF0000">
      <item id="{e463a8de-a2be-47ee-8840-aeb84712cab7}" isNormal="1">
        <s:text>
          <s:r>
            <s:t xml:space="preserve">填写篇数</s:t>
          </s:r>
        </s:text>
      </item>
    </comment>
    <comment s:ref="M13" rgbClr="FF0000">
      <item id="{ef940f0f-f281-4094-9a9b-a7957cd6a28b}" isNormal="1">
        <s:text>
          <s:r>
            <s:t xml:space="preserve">填写篇数</s:t>
          </s:r>
        </s:text>
      </item>
    </comment>
    <comment s:ref="N13" rgbClr="FF0000">
      <item id="{b70d4c89-3268-49a8-80e0-f06dabb53e5e}" isNormal="1">
        <s:text>
          <s:r>
            <s:t xml:space="preserve">填写篇数</s:t>
          </s:r>
        </s:text>
      </item>
    </comment>
    <comment s:ref="O13" rgbClr="FF0000">
      <item id="{82cc905a-e0f6-426d-850a-5edd87246a49}" isNormal="1">
        <s:text>
          <s:r>
            <s:t xml:space="preserve">填写篇数</s:t>
          </s:r>
        </s:text>
      </item>
    </comment>
    <comment s:ref="P13" rgbClr="FF0000">
      <item id="{010298f7-575a-4585-a93d-654c5f0e8203}" isNormal="1">
        <s:text>
          <s:r>
            <s:t xml:space="preserve">填写篇数</s:t>
          </s:r>
        </s:text>
      </item>
    </comment>
    <comment s:ref="Q13" rgbClr="FF0000">
      <item id="{8b7d0210-78a4-4527-a310-a846cd9dca6b}" isNormal="1">
        <s:text>
          <s:r>
            <s:t xml:space="preserve">填写篇数</s:t>
          </s:r>
        </s:text>
      </item>
    </comment>
    <comment s:ref="R13" rgbClr="FF0000">
      <item id="{956a14d0-8c42-4d9d-ada0-6a8cb8eeb758}" isNormal="1">
        <s:text>
          <s:r>
            <s:t xml:space="preserve">填写篇数</s:t>
          </s:r>
        </s:text>
      </item>
    </comment>
    <comment s:ref="S13" rgbClr="FF0000">
      <item id="{2724a439-f642-40ca-8e77-ac30831b4718}" isNormal="1">
        <s:text>
          <s:r>
            <s:t xml:space="preserve">填写篇数</s:t>
          </s:r>
        </s:text>
      </item>
    </comment>
    <comment s:ref="T13" rgbClr="FF0000">
      <item id="{c849f911-9eb9-40ba-9765-d059fa623ae9}" isNormal="1">
        <s:text>
          <s:r>
            <s:t xml:space="preserve">填写篇数</s:t>
          </s:r>
        </s:text>
      </item>
    </comment>
    <comment s:ref="C14" rgbClr="FF0000">
      <item id="{2e7dfe84-7527-4f6c-a42a-9d1294e81623}" isNormal="1">
        <s:text>
          <s:r>
            <s:t xml:space="preserve">填写篇数</s:t>
          </s:r>
        </s:text>
      </item>
    </comment>
    <comment s:ref="D14" rgbClr="FF0000">
      <item id="{732daf09-fc97-4eb2-8be1-b53e98bd7684}" isNormal="1">
        <s:text>
          <s:r>
            <s:t xml:space="preserve">填写篇数</s:t>
          </s:r>
        </s:text>
      </item>
    </comment>
    <comment s:ref="E14" rgbClr="FF0000">
      <item id="{bc4645cd-265a-43b1-811b-d662b0cf3e3d}" isNormal="1">
        <s:text>
          <s:r>
            <s:t xml:space="preserve">填写篇数</s:t>
          </s:r>
        </s:text>
      </item>
    </comment>
    <comment s:ref="F14" rgbClr="FF0000">
      <item id="{b9699614-60b3-4064-ba82-a49c91aae9c8}" isNormal="1">
        <s:text>
          <s:r>
            <s:t xml:space="preserve">填写篇数</s:t>
          </s:r>
        </s:text>
      </item>
    </comment>
    <comment s:ref="G14" rgbClr="FF0000">
      <item id="{906848c5-3bd6-4271-8e19-a5102c90c92a}" isNormal="1">
        <s:text>
          <s:r>
            <s:t xml:space="preserve">填写篇数</s:t>
          </s:r>
        </s:text>
      </item>
    </comment>
    <comment s:ref="H14" rgbClr="FF0000">
      <item id="{07154dac-7e6f-46b2-a24a-3012e6c6fae8}" isNormal="1">
        <s:text>
          <s:r>
            <s:t xml:space="preserve">填写篇数</s:t>
          </s:r>
        </s:text>
      </item>
    </comment>
    <comment s:ref="I14" rgbClr="FF0000">
      <item id="{c5d47472-2920-473d-846f-23e1adfd6d7c}" isNormal="1">
        <s:text>
          <s:r>
            <s:t xml:space="preserve">填写篇数</s:t>
          </s:r>
        </s:text>
      </item>
    </comment>
    <comment s:ref="J14" rgbClr="FF0000">
      <item id="{ed3c1592-4f0d-4cd1-9804-a5bace422b83}" isNormal="1">
        <s:text>
          <s:r>
            <s:t xml:space="preserve">填写篇数</s:t>
          </s:r>
        </s:text>
      </item>
    </comment>
    <comment s:ref="K14" rgbClr="FF0000">
      <item id="{dce4a3a3-3f50-45ae-9571-8389e62ba1b3}" isNormal="1">
        <s:text>
          <s:r>
            <s:t xml:space="preserve">填写篇数</s:t>
          </s:r>
        </s:text>
      </item>
    </comment>
    <comment s:ref="L14" rgbClr="FF0000">
      <item id="{50040102-a803-49b9-b397-88f483acd810}" isNormal="1">
        <s:text>
          <s:r>
            <s:t xml:space="preserve">填写篇数</s:t>
          </s:r>
        </s:text>
      </item>
    </comment>
    <comment s:ref="M14" rgbClr="FF0000">
      <item id="{d533b076-f363-4275-aea1-7b05b996efaf}" isNormal="1">
        <s:text>
          <s:r>
            <s:t xml:space="preserve">填写篇数</s:t>
          </s:r>
        </s:text>
      </item>
    </comment>
    <comment s:ref="N14" rgbClr="FF0000">
      <item id="{c867cc11-c63f-4b74-b361-d92ed038db88}" isNormal="1">
        <s:text>
          <s:r>
            <s:t xml:space="preserve">填写篇数</s:t>
          </s:r>
        </s:text>
      </item>
    </comment>
    <comment s:ref="O14" rgbClr="FF0000">
      <item id="{ad69c7aa-a977-4746-8d65-337c88d848a1}" isNormal="1">
        <s:text>
          <s:r>
            <s:t xml:space="preserve">填写篇数</s:t>
          </s:r>
        </s:text>
      </item>
    </comment>
    <comment s:ref="P14" rgbClr="FF0000">
      <item id="{f53be2e8-1cfc-4b2d-8317-b3a45415448d}" isNormal="1">
        <s:text>
          <s:r>
            <s:t xml:space="preserve">填写篇数</s:t>
          </s:r>
        </s:text>
      </item>
    </comment>
    <comment s:ref="Q14" rgbClr="FF0000">
      <item id="{0f36b795-9669-4ea3-9a1b-74697817a395}" isNormal="1">
        <s:text>
          <s:r>
            <s:t xml:space="preserve">填写篇数</s:t>
          </s:r>
        </s:text>
      </item>
    </comment>
    <comment s:ref="R14" rgbClr="FF0000">
      <item id="{bd8b8f82-98dc-46a3-922c-67f92c1185c8}" isNormal="1">
        <s:text>
          <s:r>
            <s:t xml:space="preserve">填写篇数</s:t>
          </s:r>
        </s:text>
      </item>
    </comment>
    <comment s:ref="S14" rgbClr="FF0000">
      <item id="{2289e1df-8910-437f-82ba-c01c80e0a99a}" isNormal="1">
        <s:text>
          <s:r>
            <s:t xml:space="preserve">填写篇数</s:t>
          </s:r>
        </s:text>
      </item>
    </comment>
    <comment s:ref="T14" rgbClr="FF0000">
      <item id="{a788c579-11c0-4b86-8dac-7fc20e3dd716}" isNormal="1">
        <s:text>
          <s:r>
            <s:t xml:space="preserve">填写篇数</s:t>
          </s:r>
        </s:text>
      </item>
    </comment>
    <comment s:ref="C15" rgbClr="FF0000">
      <item id="{4a594d8c-3e66-428d-b008-e186d11fc262}" isNormal="1">
        <s:text>
          <s:r>
            <s:t xml:space="preserve">填写篇数</s:t>
          </s:r>
        </s:text>
      </item>
    </comment>
    <comment s:ref="D15" rgbClr="FF0000">
      <item id="{fc87edee-9a60-4846-88f2-0a16aabf3b89}" isNormal="1">
        <s:text>
          <s:r>
            <s:t xml:space="preserve">填写篇数</s:t>
          </s:r>
        </s:text>
      </item>
    </comment>
    <comment s:ref="E15" rgbClr="FF0000">
      <item id="{0188c2a5-bb31-4158-9e0d-fa87528b8870}" isNormal="1">
        <s:text>
          <s:r>
            <s:t xml:space="preserve">填写篇数</s:t>
          </s:r>
        </s:text>
      </item>
    </comment>
    <comment s:ref="F15" rgbClr="FF0000">
      <item id="{4605bbd0-d809-4b91-ac64-3405fc65fab1}" isNormal="1">
        <s:text>
          <s:r>
            <s:t xml:space="preserve">填写篇数</s:t>
          </s:r>
        </s:text>
      </item>
    </comment>
    <comment s:ref="G15" rgbClr="FF0000">
      <item id="{1b4302f4-527c-4efb-9e3c-2219956ff55e}" isNormal="1">
        <s:text>
          <s:r>
            <s:t xml:space="preserve">填写篇数</s:t>
          </s:r>
        </s:text>
      </item>
    </comment>
    <comment s:ref="H15" rgbClr="FF0000">
      <item id="{fb6f346f-56f6-4fa7-9789-00db07b992d2}" isNormal="1">
        <s:text>
          <s:r>
            <s:t xml:space="preserve">填写篇数</s:t>
          </s:r>
        </s:text>
      </item>
    </comment>
    <comment s:ref="I15" rgbClr="FF0000">
      <item id="{83165aee-dad9-481c-9e7c-e669dfe9c891}" isNormal="1">
        <s:text>
          <s:r>
            <s:t xml:space="preserve">填写篇数</s:t>
          </s:r>
        </s:text>
      </item>
    </comment>
    <comment s:ref="J15" rgbClr="FF0000">
      <item id="{f7f34fac-fed2-41bb-9912-1083cd9d04ad}" isNormal="1">
        <s:text>
          <s:r>
            <s:t xml:space="preserve">填写篇数</s:t>
          </s:r>
        </s:text>
      </item>
    </comment>
    <comment s:ref="K15" rgbClr="FF0000">
      <item id="{e56b6786-469d-4a44-a6cc-7be2f34f194c}" isNormal="1">
        <s:text>
          <s:r>
            <s:t xml:space="preserve">填写篇数</s:t>
          </s:r>
        </s:text>
      </item>
    </comment>
    <comment s:ref="L15" rgbClr="FF0000">
      <item id="{c062b470-25bc-40cf-9284-17c3c9f97f2d}" isNormal="1">
        <s:text>
          <s:r>
            <s:t xml:space="preserve">填写篇数</s:t>
          </s:r>
        </s:text>
      </item>
    </comment>
    <comment s:ref="M15" rgbClr="FF0000">
      <item id="{ad1c200d-8251-4381-90e8-cd8eb9ada7ce}" isNormal="1">
        <s:text>
          <s:r>
            <s:t xml:space="preserve">填写篇数</s:t>
          </s:r>
        </s:text>
      </item>
    </comment>
    <comment s:ref="N15" rgbClr="FF0000">
      <item id="{a18610c1-8e74-4b3f-90cb-468b5cd34567}" isNormal="1">
        <s:text>
          <s:r>
            <s:t xml:space="preserve">填写篇数</s:t>
          </s:r>
        </s:text>
      </item>
    </comment>
    <comment s:ref="O15" rgbClr="FF0000">
      <item id="{97f9e009-6ca2-4509-929e-e60d423c1a3b}" isNormal="1">
        <s:text>
          <s:r>
            <s:t xml:space="preserve">填写篇数</s:t>
          </s:r>
        </s:text>
      </item>
    </comment>
    <comment s:ref="P15" rgbClr="FF0000">
      <item id="{5bc21802-265b-44ca-9633-f0535cfea4a4}" isNormal="1">
        <s:text>
          <s:r>
            <s:t xml:space="preserve">填写篇数</s:t>
          </s:r>
        </s:text>
      </item>
    </comment>
    <comment s:ref="Q15" rgbClr="FF0000">
      <item id="{7ee3a04c-87c9-481f-ac1c-acef2f60095e}" isNormal="1">
        <s:text>
          <s:r>
            <s:t xml:space="preserve">填写篇数</s:t>
          </s:r>
        </s:text>
      </item>
    </comment>
    <comment s:ref="R15" rgbClr="FF0000">
      <item id="{661c2f1a-b68d-4168-8c44-5da7506d3760}" isNormal="1">
        <s:text>
          <s:r>
            <s:t xml:space="preserve">填写篇数</s:t>
          </s:r>
        </s:text>
      </item>
    </comment>
    <comment s:ref="S15" rgbClr="FF0000">
      <item id="{d7d95a48-e873-41eb-acd8-cdb6137f94df}" isNormal="1">
        <s:text>
          <s:r>
            <s:t xml:space="preserve">填写篇数</s:t>
          </s:r>
        </s:text>
      </item>
    </comment>
    <comment s:ref="T15" rgbClr="FF0000">
      <item id="{30105514-7c04-4a7d-a24b-e4e95c470430}" isNormal="1">
        <s:text>
          <s:r>
            <s:t xml:space="preserve">填写篇数</s:t>
          </s:r>
        </s:text>
      </item>
    </comment>
    <comment s:ref="C16" rgbClr="FF0000">
      <item id="{a2d43753-d042-4ca9-b38d-14ad12f46c47}" isNormal="1">
        <s:text>
          <s:r>
            <s:t xml:space="preserve">填写篇数</s:t>
          </s:r>
        </s:text>
      </item>
    </comment>
    <comment s:ref="D16" rgbClr="FF0000">
      <item id="{36810cad-a83d-48da-8441-3e4fb8cbb463}" isNormal="1">
        <s:text>
          <s:r>
            <s:t xml:space="preserve">填写篇数</s:t>
          </s:r>
        </s:text>
      </item>
    </comment>
    <comment s:ref="E16" rgbClr="FF0000">
      <item id="{448d2a9f-88d6-42e7-973c-955dcd3383a9}" isNormal="1">
        <s:text>
          <s:r>
            <s:t xml:space="preserve">填写篇数</s:t>
          </s:r>
        </s:text>
      </item>
    </comment>
    <comment s:ref="F16" rgbClr="FF0000">
      <item id="{92521170-8cea-4c9e-b58e-5fd19e2900a1}" isNormal="1">
        <s:text>
          <s:r>
            <s:t xml:space="preserve">填写篇数</s:t>
          </s:r>
        </s:text>
      </item>
    </comment>
    <comment s:ref="G16" rgbClr="FF0000">
      <item id="{c44fa7d0-67d7-4c70-9200-ef6df0c6f38b}" isNormal="1">
        <s:text>
          <s:r>
            <s:t xml:space="preserve">填写篇数</s:t>
          </s:r>
        </s:text>
      </item>
    </comment>
    <comment s:ref="H16" rgbClr="FF0000">
      <item id="{6db03dc7-04ba-454b-a671-aee2b872ed79}" isNormal="1">
        <s:text>
          <s:r>
            <s:t xml:space="preserve">填写篇数</s:t>
          </s:r>
        </s:text>
      </item>
    </comment>
    <comment s:ref="I16" rgbClr="FF0000">
      <item id="{efa88591-4782-4683-8ee5-826399fa3816}" isNormal="1">
        <s:text>
          <s:r>
            <s:t xml:space="preserve">填写篇数</s:t>
          </s:r>
        </s:text>
      </item>
    </comment>
    <comment s:ref="J16" rgbClr="FF0000">
      <item id="{d606442b-816e-4ce9-9958-6f81166f7681}" isNormal="1">
        <s:text>
          <s:r>
            <s:t xml:space="preserve">填写篇数</s:t>
          </s:r>
        </s:text>
      </item>
    </comment>
    <comment s:ref="K16" rgbClr="FF0000">
      <item id="{66da32fe-7743-40a9-81f0-c4fc3c876e1c}" isNormal="1">
        <s:text>
          <s:r>
            <s:t xml:space="preserve">填写篇数</s:t>
          </s:r>
        </s:text>
      </item>
    </comment>
    <comment s:ref="L16" rgbClr="FF0000">
      <item id="{b1f32e20-9d4e-48db-94fd-761f8de73c85}" isNormal="1">
        <s:text>
          <s:r>
            <s:t xml:space="preserve">填写篇数</s:t>
          </s:r>
        </s:text>
      </item>
    </comment>
    <comment s:ref="M16" rgbClr="FF0000">
      <item id="{99ad8065-f9fe-4f3e-9071-4c8d579cbe5d}" isNormal="1">
        <s:text>
          <s:r>
            <s:t xml:space="preserve">填写篇数</s:t>
          </s:r>
        </s:text>
      </item>
    </comment>
    <comment s:ref="N16" rgbClr="FF0000">
      <item id="{4309417f-b077-4d9c-aaeb-cab5c9779c27}" isNormal="1">
        <s:text>
          <s:r>
            <s:t xml:space="preserve">填写篇数</s:t>
          </s:r>
        </s:text>
      </item>
    </comment>
    <comment s:ref="O16" rgbClr="FF0000">
      <item id="{957d7e31-7abd-4710-abd5-1032c5b3d277}" isNormal="1">
        <s:text>
          <s:r>
            <s:t xml:space="preserve">填写篇数</s:t>
          </s:r>
        </s:text>
      </item>
    </comment>
    <comment s:ref="P16" rgbClr="FF0000">
      <item id="{c1b15522-990a-42af-b07f-8ae617b32460}" isNormal="1">
        <s:text>
          <s:r>
            <s:t xml:space="preserve">填写篇数</s:t>
          </s:r>
        </s:text>
      </item>
    </comment>
    <comment s:ref="Q16" rgbClr="FF0000">
      <item id="{cab0a331-f9e3-48b7-8952-98375edcf789}" isNormal="1">
        <s:text>
          <s:r>
            <s:t xml:space="preserve">填写篇数</s:t>
          </s:r>
        </s:text>
      </item>
    </comment>
    <comment s:ref="R16" rgbClr="FF0000">
      <item id="{20e5ac4b-67b1-48ad-a92f-2d4290ea1510}" isNormal="1">
        <s:text>
          <s:r>
            <s:t xml:space="preserve">填写篇数</s:t>
          </s:r>
        </s:text>
      </item>
    </comment>
    <comment s:ref="S16" rgbClr="FF0000">
      <item id="{5a488155-b2e8-48e6-92c0-84d1fbaf3b0d}" isNormal="1">
        <s:text>
          <s:r>
            <s:t xml:space="preserve">填写篇数</s:t>
          </s:r>
        </s:text>
      </item>
    </comment>
    <comment s:ref="T16" rgbClr="FF0000">
      <item id="{0ff72b55-f975-4970-b57e-f952d9ac7705}" isNormal="1">
        <s:text>
          <s:r>
            <s:t xml:space="preserve">填写篇数</s:t>
          </s:r>
        </s:text>
      </item>
    </comment>
    <comment s:ref="C17" rgbClr="FF0000">
      <item id="{799e11fb-e2fc-496f-bfae-9c6692690c22}" isNormal="1">
        <s:text>
          <s:r>
            <s:t xml:space="preserve">填写篇数</s:t>
          </s:r>
        </s:text>
      </item>
    </comment>
    <comment s:ref="D17" rgbClr="FF0000">
      <item id="{c9257a9e-dcd4-4eb4-a18b-a1014482ad1d}" isNormal="1">
        <s:text>
          <s:r>
            <s:t xml:space="preserve">填写篇数</s:t>
          </s:r>
        </s:text>
      </item>
    </comment>
    <comment s:ref="E17" rgbClr="FF0000">
      <item id="{0b1b441f-c4db-4bf6-be8b-80dd6f543e9b}" isNormal="1">
        <s:text>
          <s:r>
            <s:t xml:space="preserve">填写篇数</s:t>
          </s:r>
        </s:text>
      </item>
    </comment>
    <comment s:ref="F17" rgbClr="FF0000">
      <item id="{b408fb85-f699-4f89-91fa-37c19fdefab3}" isNormal="1">
        <s:text>
          <s:r>
            <s:t xml:space="preserve">填写篇数</s:t>
          </s:r>
        </s:text>
      </item>
    </comment>
    <comment s:ref="G17" rgbClr="FF0000">
      <item id="{51ddd854-b987-4b09-ad13-d8010579cea4}" isNormal="1">
        <s:text>
          <s:r>
            <s:t xml:space="preserve">填写篇数</s:t>
          </s:r>
        </s:text>
      </item>
    </comment>
    <comment s:ref="H17" rgbClr="FF0000">
      <item id="{5f9d9467-7c7b-425d-b09b-8fbe5a7687d0}" isNormal="1">
        <s:text>
          <s:r>
            <s:t xml:space="preserve">填写篇数</s:t>
          </s:r>
        </s:text>
      </item>
    </comment>
    <comment s:ref="I17" rgbClr="FF0000">
      <item id="{5c97740d-553e-4fe7-975e-17bab6425cdb}" isNormal="1">
        <s:text>
          <s:r>
            <s:t xml:space="preserve">填写篇数</s:t>
          </s:r>
        </s:text>
      </item>
    </comment>
    <comment s:ref="J17" rgbClr="FF0000">
      <item id="{9593f70c-0f24-4578-a325-027a64ca5a94}" isNormal="1">
        <s:text>
          <s:r>
            <s:t xml:space="preserve">填写篇数</s:t>
          </s:r>
        </s:text>
      </item>
    </comment>
    <comment s:ref="K17" rgbClr="FF0000">
      <item id="{dee060ca-a2b3-48ff-aa47-d81076506478}" isNormal="1">
        <s:text>
          <s:r>
            <s:t xml:space="preserve">填写篇数</s:t>
          </s:r>
        </s:text>
      </item>
    </comment>
    <comment s:ref="L17" rgbClr="FF0000">
      <item id="{dcb0108b-a50f-4a51-bb97-7d5982838d24}" isNormal="1">
        <s:text>
          <s:r>
            <s:t xml:space="preserve">填写篇数</s:t>
          </s:r>
        </s:text>
      </item>
    </comment>
    <comment s:ref="M17" rgbClr="FF0000">
      <item id="{8c145e98-c838-4423-bf0b-fb3825653dc2}" isNormal="1">
        <s:text>
          <s:r>
            <s:t xml:space="preserve">填写篇数</s:t>
          </s:r>
        </s:text>
      </item>
    </comment>
    <comment s:ref="N17" rgbClr="FF0000">
      <item id="{d946774f-4a8c-4a22-bc6f-b17cd3aab6e1}" isNormal="1">
        <s:text>
          <s:r>
            <s:t xml:space="preserve">填写篇数</s:t>
          </s:r>
        </s:text>
      </item>
    </comment>
    <comment s:ref="O17" rgbClr="FF0000">
      <item id="{940e2505-65e9-4d77-a1b7-ab3627a45d45}" isNormal="1">
        <s:text>
          <s:r>
            <s:t xml:space="preserve">填写篇数</s:t>
          </s:r>
        </s:text>
      </item>
    </comment>
    <comment s:ref="P17" rgbClr="FF0000">
      <item id="{cf42db8c-f5b8-4618-b2e5-a6ea1809bda7}" isNormal="1">
        <s:text>
          <s:r>
            <s:t xml:space="preserve">填写篇数</s:t>
          </s:r>
        </s:text>
      </item>
    </comment>
    <comment s:ref="Q17" rgbClr="FF0000">
      <item id="{b15ee1d5-276f-4997-88a3-082120871067}" isNormal="1">
        <s:text>
          <s:r>
            <s:t xml:space="preserve">填写篇数</s:t>
          </s:r>
        </s:text>
      </item>
    </comment>
    <comment s:ref="R17" rgbClr="FF0000">
      <item id="{77b90c8c-c198-4135-81e3-aa47867f40c1}" isNormal="1">
        <s:text>
          <s:r>
            <s:t xml:space="preserve">填写篇数</s:t>
          </s:r>
        </s:text>
      </item>
    </comment>
    <comment s:ref="S17" rgbClr="FF0000">
      <item id="{e31dd183-dcda-4d3d-ab07-c4dac68ed8a9}" isNormal="1">
        <s:text>
          <s:r>
            <s:t xml:space="preserve">填写篇数</s:t>
          </s:r>
        </s:text>
      </item>
    </comment>
    <comment s:ref="T17" rgbClr="FF0000">
      <item id="{94fba2ea-d284-4e37-9e44-fc27e4edb091}" isNormal="1">
        <s:text>
          <s:r>
            <s:t xml:space="preserve">填写篇数</s:t>
          </s:r>
        </s:text>
      </item>
    </comment>
    <comment s:ref="C18" rgbClr="FF0000">
      <item id="{0b50319e-f771-4bb9-9d0b-b5838edb9a13}" isNormal="1">
        <s:text>
          <s:r>
            <s:t xml:space="preserve">填写篇数</s:t>
          </s:r>
        </s:text>
      </item>
    </comment>
    <comment s:ref="D18" rgbClr="FF0000">
      <item id="{9972d05c-5689-4379-80b5-bc3635e38613}" isNormal="1">
        <s:text>
          <s:r>
            <s:t xml:space="preserve">填写篇数</s:t>
          </s:r>
        </s:text>
      </item>
    </comment>
    <comment s:ref="E18" rgbClr="FF0000">
      <item id="{c6bf6a65-dd2f-4eec-ad03-bbdd63034d87}" isNormal="1">
        <s:text>
          <s:r>
            <s:t xml:space="preserve">填写篇数</s:t>
          </s:r>
        </s:text>
      </item>
    </comment>
    <comment s:ref="F18" rgbClr="FF0000">
      <item id="{d8da8ec1-1177-41ff-a5d2-746950102de7}" isNormal="1">
        <s:text>
          <s:r>
            <s:t xml:space="preserve">填写篇数</s:t>
          </s:r>
        </s:text>
      </item>
    </comment>
    <comment s:ref="G18" rgbClr="FF0000">
      <item id="{45acd2cc-06d4-4c24-a3ea-b7b3a06b090c}" isNormal="1">
        <s:text>
          <s:r>
            <s:t xml:space="preserve">填写篇数</s:t>
          </s:r>
        </s:text>
      </item>
    </comment>
    <comment s:ref="H18" rgbClr="FF0000">
      <item id="{6ce59c18-f09a-48f2-879e-ce5e1fd0f9b2}" isNormal="1">
        <s:text>
          <s:r>
            <s:t xml:space="preserve">填写篇数</s:t>
          </s:r>
        </s:text>
      </item>
    </comment>
    <comment s:ref="I18" rgbClr="FF0000">
      <item id="{24172c6e-bfff-4982-8a9c-5a49bfbe0d25}" isNormal="1">
        <s:text>
          <s:r>
            <s:t xml:space="preserve">填写篇数</s:t>
          </s:r>
        </s:text>
      </item>
    </comment>
    <comment s:ref="J18" rgbClr="FF0000">
      <item id="{4fff4836-9d80-4693-b17b-d6db95340925}" isNormal="1">
        <s:text>
          <s:r>
            <s:t xml:space="preserve">填写篇数</s:t>
          </s:r>
        </s:text>
      </item>
    </comment>
    <comment s:ref="K18" rgbClr="FF0000">
      <item id="{1aa29fa2-0320-48a7-ab05-97ddd041edb0}" isNormal="1">
        <s:text>
          <s:r>
            <s:t xml:space="preserve">填写篇数</s:t>
          </s:r>
        </s:text>
      </item>
    </comment>
    <comment s:ref="L18" rgbClr="FF0000">
      <item id="{1ba4ba1e-fdac-438f-80f8-8ae3e5cda42e}" isNormal="1">
        <s:text>
          <s:r>
            <s:t xml:space="preserve">填写篇数</s:t>
          </s:r>
        </s:text>
      </item>
    </comment>
    <comment s:ref="M18" rgbClr="FF0000">
      <item id="{4358210e-31b9-411b-ad05-e87d71e438cc}" isNormal="1">
        <s:text>
          <s:r>
            <s:t xml:space="preserve">填写篇数</s:t>
          </s:r>
        </s:text>
      </item>
    </comment>
    <comment s:ref="N18" rgbClr="FF0000">
      <item id="{756bd046-e738-445b-8fc3-be21c9c6029f}" isNormal="1">
        <s:text>
          <s:r>
            <s:t xml:space="preserve">填写篇数</s:t>
          </s:r>
        </s:text>
      </item>
    </comment>
    <comment s:ref="O18" rgbClr="FF0000">
      <item id="{59858e92-ca69-42ae-801c-65bf1256f64f}" isNormal="1">
        <s:text>
          <s:r>
            <s:t xml:space="preserve">填写篇数</s:t>
          </s:r>
        </s:text>
      </item>
    </comment>
    <comment s:ref="P18" rgbClr="FF0000">
      <item id="{1fe1d178-4ef0-47e5-884e-133d0a30c3cd}" isNormal="1">
        <s:text>
          <s:r>
            <s:t xml:space="preserve">填写篇数</s:t>
          </s:r>
        </s:text>
      </item>
    </comment>
    <comment s:ref="Q18" rgbClr="FF0000">
      <item id="{5d3bbd28-7832-4fd3-86c2-f3eadfea3dc9}" isNormal="1">
        <s:text>
          <s:r>
            <s:t xml:space="preserve">填写篇数</s:t>
          </s:r>
        </s:text>
      </item>
    </comment>
    <comment s:ref="R18" rgbClr="FF0000">
      <item id="{82ee0582-dd69-4716-9400-d0a0c7ce2991}" isNormal="1">
        <s:text>
          <s:r>
            <s:t xml:space="preserve">填写篇数</s:t>
          </s:r>
        </s:text>
      </item>
    </comment>
    <comment s:ref="S18" rgbClr="FF0000">
      <item id="{4c8536c7-e705-425a-8d89-1aa176dd36f2}" isNormal="1">
        <s:text>
          <s:r>
            <s:t xml:space="preserve">填写篇数</s:t>
          </s:r>
        </s:text>
      </item>
    </comment>
    <comment s:ref="T18" rgbClr="FF0000">
      <item id="{da59262a-5e6d-466a-a349-ae860e01bc7b}" isNormal="1">
        <s:text>
          <s:r>
            <s:t xml:space="preserve">填写篇数</s:t>
          </s:r>
        </s:text>
      </item>
    </comment>
    <comment s:ref="C19" rgbClr="FF0000">
      <item id="{5d689af4-a4ec-4d2f-9aa1-132724607fd4}" isNormal="1">
        <s:text>
          <s:r>
            <s:t xml:space="preserve">填写篇数</s:t>
          </s:r>
        </s:text>
      </item>
    </comment>
    <comment s:ref="D19" rgbClr="FF0000">
      <item id="{812bbe44-8487-49d4-8053-9cfb1c288f60}" isNormal="1">
        <s:text>
          <s:r>
            <s:t xml:space="preserve">填写篇数</s:t>
          </s:r>
        </s:text>
      </item>
    </comment>
    <comment s:ref="E19" rgbClr="FF0000">
      <item id="{8a7c98e0-60c0-41f8-b3cd-315b12316089}" isNormal="1">
        <s:text>
          <s:r>
            <s:t xml:space="preserve">填写篇数</s:t>
          </s:r>
        </s:text>
      </item>
    </comment>
    <comment s:ref="F19" rgbClr="FF0000">
      <item id="{5625a7a7-e3b7-4d2c-9e30-7d7320c8c83b}" isNormal="1">
        <s:text>
          <s:r>
            <s:t xml:space="preserve">填写篇数</s:t>
          </s:r>
        </s:text>
      </item>
    </comment>
    <comment s:ref="G19" rgbClr="FF0000">
      <item id="{5fd1b3a1-7177-4b1c-9c2a-cd0a2a8ef7c6}" isNormal="1">
        <s:text>
          <s:r>
            <s:t xml:space="preserve">填写篇数</s:t>
          </s:r>
        </s:text>
      </item>
    </comment>
    <comment s:ref="H19" rgbClr="FF0000">
      <item id="{30b79e15-442f-4ccb-9095-86e198c52869}" isNormal="1">
        <s:text>
          <s:r>
            <s:t xml:space="preserve">填写篇数</s:t>
          </s:r>
        </s:text>
      </item>
    </comment>
    <comment s:ref="I19" rgbClr="FF0000">
      <item id="{6233c44a-ea4b-4f35-92d2-d0fff0a05ad4}" isNormal="1">
        <s:text>
          <s:r>
            <s:t xml:space="preserve">填写篇数</s:t>
          </s:r>
        </s:text>
      </item>
    </comment>
    <comment s:ref="J19" rgbClr="FF0000">
      <item id="{3aec6085-0d8b-4a60-9bde-25065359eee3}" isNormal="1">
        <s:text>
          <s:r>
            <s:t xml:space="preserve">填写篇数</s:t>
          </s:r>
        </s:text>
      </item>
    </comment>
    <comment s:ref="K19" rgbClr="FF0000">
      <item id="{9d26db85-c7d7-4c03-a01d-bd18bf17b885}" isNormal="1">
        <s:text>
          <s:r>
            <s:t xml:space="preserve">填写篇数</s:t>
          </s:r>
        </s:text>
      </item>
    </comment>
    <comment s:ref="L19" rgbClr="FF0000">
      <item id="{de61dd34-f742-492d-a232-9da986ba2ffe}" isNormal="1">
        <s:text>
          <s:r>
            <s:t xml:space="preserve">填写篇数</s:t>
          </s:r>
        </s:text>
      </item>
    </comment>
    <comment s:ref="M19" rgbClr="FF0000">
      <item id="{cdcf18f1-0e56-4b36-8e9a-9d53c57e39a0}" isNormal="1">
        <s:text>
          <s:r>
            <s:t xml:space="preserve">填写篇数</s:t>
          </s:r>
        </s:text>
      </item>
    </comment>
    <comment s:ref="N19" rgbClr="FF0000">
      <item id="{aea48f52-5eda-436b-bbf8-90b571b1fdb1}" isNormal="1">
        <s:text>
          <s:r>
            <s:t xml:space="preserve">填写篇数</s:t>
          </s:r>
        </s:text>
      </item>
    </comment>
    <comment s:ref="O19" rgbClr="FF0000">
      <item id="{6fb9d3a3-5f8a-4e61-ba1c-91f45c0451a3}" isNormal="1">
        <s:text>
          <s:r>
            <s:t xml:space="preserve">填写篇数</s:t>
          </s:r>
        </s:text>
      </item>
    </comment>
    <comment s:ref="P19" rgbClr="FF0000">
      <item id="{1f0d3d4d-3edf-4e6b-9c51-25586070e1e6}" isNormal="1">
        <s:text>
          <s:r>
            <s:t xml:space="preserve">填写篇数</s:t>
          </s:r>
        </s:text>
      </item>
    </comment>
    <comment s:ref="Q19" rgbClr="FF0000">
      <item id="{30db27e3-7195-4756-8816-fa16eaa3c9f1}" isNormal="1">
        <s:text>
          <s:r>
            <s:t xml:space="preserve">填写篇数</s:t>
          </s:r>
        </s:text>
      </item>
    </comment>
    <comment s:ref="R19" rgbClr="FF0000">
      <item id="{c80a342f-594e-440f-a5ea-8af91da6f236}" isNormal="1">
        <s:text>
          <s:r>
            <s:t xml:space="preserve">填写篇数</s:t>
          </s:r>
        </s:text>
      </item>
    </comment>
    <comment s:ref="S19" rgbClr="FF0000">
      <item id="{d447c6e5-94e5-4c51-b365-cf744a9d460f}" isNormal="1">
        <s:text>
          <s:r>
            <s:t xml:space="preserve">填写篇数</s:t>
          </s:r>
        </s:text>
      </item>
    </comment>
    <comment s:ref="T19" rgbClr="FF0000">
      <item id="{7ae910a5-f8fd-4167-aefe-7a01477ea2c6}" isNormal="1">
        <s:text>
          <s:r>
            <s:t xml:space="preserve">填写篇数</s:t>
          </s:r>
        </s:text>
      </item>
    </comment>
    <comment s:ref="C20" rgbClr="FF0000">
      <item id="{52bd03d7-fe8f-485d-ac05-541027c55adf}" isNormal="1">
        <s:text>
          <s:r>
            <s:t xml:space="preserve">填写篇数</s:t>
          </s:r>
        </s:text>
      </item>
    </comment>
    <comment s:ref="D20" rgbClr="FF0000">
      <item id="{80d8926a-67c3-4eb9-854a-8dcf2eff2a4f}" isNormal="1">
        <s:text>
          <s:r>
            <s:t xml:space="preserve">填写篇数</s:t>
          </s:r>
        </s:text>
      </item>
    </comment>
    <comment s:ref="E20" rgbClr="FF0000">
      <item id="{30dd5c44-eb8c-4a15-b3ef-b57dff3563d3}" isNormal="1">
        <s:text>
          <s:r>
            <s:t xml:space="preserve">填写篇数</s:t>
          </s:r>
        </s:text>
      </item>
    </comment>
    <comment s:ref="F20" rgbClr="FF0000">
      <item id="{39ba0b56-978e-4ebd-b110-c481ed221d79}" isNormal="1">
        <s:text>
          <s:r>
            <s:t xml:space="preserve">填写篇数</s:t>
          </s:r>
        </s:text>
      </item>
    </comment>
    <comment s:ref="G20" rgbClr="FF0000">
      <item id="{8e37fcff-8faf-49e3-aa2f-f12d91b2b50a}" isNormal="1">
        <s:text>
          <s:r>
            <s:t xml:space="preserve">填写篇数</s:t>
          </s:r>
        </s:text>
      </item>
    </comment>
    <comment s:ref="H20" rgbClr="FF0000">
      <item id="{83bffa5d-167f-4412-9e20-0abe23d28217}" isNormal="1">
        <s:text>
          <s:r>
            <s:t xml:space="preserve">填写篇数</s:t>
          </s:r>
        </s:text>
      </item>
    </comment>
    <comment s:ref="I20" rgbClr="FF0000">
      <item id="{8d26adc8-2514-45ae-bfa9-5f3efc7f4c45}" isNormal="1">
        <s:text>
          <s:r>
            <s:t xml:space="preserve">填写篇数</s:t>
          </s:r>
        </s:text>
      </item>
    </comment>
    <comment s:ref="J20" rgbClr="FF0000">
      <item id="{e61217f3-b8f6-415f-bc63-58fc87b4e40b}" isNormal="1">
        <s:text>
          <s:r>
            <s:t xml:space="preserve">填写篇数</s:t>
          </s:r>
        </s:text>
      </item>
    </comment>
    <comment s:ref="K20" rgbClr="FF0000">
      <item id="{d1c4d2b8-b94b-41e9-ba2c-cc5c71af872e}" isNormal="1">
        <s:text>
          <s:r>
            <s:t xml:space="preserve">填写篇数</s:t>
          </s:r>
        </s:text>
      </item>
    </comment>
    <comment s:ref="L20" rgbClr="FF0000">
      <item id="{b1aa9857-1c82-4b04-bb36-b92c830bf312}" isNormal="1">
        <s:text>
          <s:r>
            <s:t xml:space="preserve">填写篇数</s:t>
          </s:r>
        </s:text>
      </item>
    </comment>
    <comment s:ref="M20" rgbClr="FF0000">
      <item id="{1711153c-2ee2-4363-98ff-67f7ff26419f}" isNormal="1">
        <s:text>
          <s:r>
            <s:t xml:space="preserve">填写篇数</s:t>
          </s:r>
        </s:text>
      </item>
    </comment>
    <comment s:ref="N20" rgbClr="FF0000">
      <item id="{9bbc8a08-06e3-4f47-83e8-6d95d84d2dd5}" isNormal="1">
        <s:text>
          <s:r>
            <s:t xml:space="preserve">填写篇数</s:t>
          </s:r>
        </s:text>
      </item>
    </comment>
    <comment s:ref="O20" rgbClr="FF0000">
      <item id="{1ca4ef0a-922c-42f9-9ca0-af3b9a8a4656}" isNormal="1">
        <s:text>
          <s:r>
            <s:t xml:space="preserve">填写篇数</s:t>
          </s:r>
        </s:text>
      </item>
    </comment>
    <comment s:ref="P20" rgbClr="FF0000">
      <item id="{6d173153-dc59-4f3f-84aa-fd66a4da65cb}" isNormal="1">
        <s:text>
          <s:r>
            <s:t xml:space="preserve">填写篇数</s:t>
          </s:r>
        </s:text>
      </item>
    </comment>
    <comment s:ref="Q20" rgbClr="FF0000">
      <item id="{4bfe0a0c-3513-48ba-9c48-fb0cab450c3c}" isNormal="1">
        <s:text>
          <s:r>
            <s:t xml:space="preserve">填写篇数</s:t>
          </s:r>
        </s:text>
      </item>
    </comment>
    <comment s:ref="R20" rgbClr="FF0000">
      <item id="{1c37c029-4407-4dbf-ad2b-7c7fa1bfb7bb}" isNormal="1">
        <s:text>
          <s:r>
            <s:t xml:space="preserve">填写篇数</s:t>
          </s:r>
        </s:text>
      </item>
    </comment>
    <comment s:ref="S20" rgbClr="FF0000">
      <item id="{cf96c5a1-538b-45c4-b746-cd190caca72d}" isNormal="1">
        <s:text>
          <s:r>
            <s:t xml:space="preserve">填写篇数</s:t>
          </s:r>
        </s:text>
      </item>
    </comment>
    <comment s:ref="T20" rgbClr="FF0000">
      <item id="{06e9f9f7-8b63-4383-89e7-27ac600deeda}" isNormal="1">
        <s:text>
          <s:r>
            <s:t xml:space="preserve">填写篇数</s:t>
          </s:r>
        </s:text>
      </item>
    </comment>
    <comment s:ref="C21" rgbClr="FF0000">
      <item id="{91093eb2-fb3c-4126-9b83-65e2665b5860}" isNormal="1">
        <s:text>
          <s:r>
            <s:t xml:space="preserve">填写篇数</s:t>
          </s:r>
        </s:text>
      </item>
    </comment>
    <comment s:ref="D21" rgbClr="FF0000">
      <item id="{cc942629-bf40-496f-93c9-bc3b7e744487}" isNormal="1">
        <s:text>
          <s:r>
            <s:t xml:space="preserve">填写篇数</s:t>
          </s:r>
        </s:text>
      </item>
    </comment>
    <comment s:ref="E21" rgbClr="FF0000">
      <item id="{f3b2c388-0d2d-4173-8514-44c38272f20a}" isNormal="1">
        <s:text>
          <s:r>
            <s:t xml:space="preserve">填写篇数</s:t>
          </s:r>
        </s:text>
      </item>
    </comment>
    <comment s:ref="F21" rgbClr="FF0000">
      <item id="{f045bb7e-4c13-4a2f-8c43-e76dd8a9ff23}" isNormal="1">
        <s:text>
          <s:r>
            <s:t xml:space="preserve">填写篇数</s:t>
          </s:r>
        </s:text>
      </item>
    </comment>
    <comment s:ref="G21" rgbClr="FF0000">
      <item id="{9f5cfbf4-9362-4bd3-9b38-981c8ae45e87}" isNormal="1">
        <s:text>
          <s:r>
            <s:t xml:space="preserve">填写篇数</s:t>
          </s:r>
        </s:text>
      </item>
    </comment>
    <comment s:ref="H21" rgbClr="FF0000">
      <item id="{98400d44-4d42-4f32-bdc5-4a5871199287}" isNormal="1">
        <s:text>
          <s:r>
            <s:t xml:space="preserve">填写篇数</s:t>
          </s:r>
        </s:text>
      </item>
    </comment>
    <comment s:ref="I21" rgbClr="FF0000">
      <item id="{5d0633c1-8367-43bb-8fdf-cdaf36665812}" isNormal="1">
        <s:text>
          <s:r>
            <s:t xml:space="preserve">填写篇数</s:t>
          </s:r>
        </s:text>
      </item>
    </comment>
    <comment s:ref="J21" rgbClr="FF0000">
      <item id="{ed9e841e-2cf5-46e6-8c75-ee1f37617c11}" isNormal="1">
        <s:text>
          <s:r>
            <s:t xml:space="preserve">填写篇数</s:t>
          </s:r>
        </s:text>
      </item>
    </comment>
    <comment s:ref="K21" rgbClr="FF0000">
      <item id="{5ac2691e-c496-4364-887f-0e36ad6d85f4}" isNormal="1">
        <s:text>
          <s:r>
            <s:t xml:space="preserve">填写篇数</s:t>
          </s:r>
        </s:text>
      </item>
    </comment>
    <comment s:ref="L21" rgbClr="FF0000">
      <item id="{ac6ca9d6-9a9b-4afb-9f88-34423a6b13b9}" isNormal="1">
        <s:text>
          <s:r>
            <s:t xml:space="preserve">填写篇数</s:t>
          </s:r>
        </s:text>
      </item>
    </comment>
    <comment s:ref="M21" rgbClr="FF0000">
      <item id="{1e0c51c9-96ec-4b95-b377-d06a8250e903}" isNormal="1">
        <s:text>
          <s:r>
            <s:t xml:space="preserve">填写篇数</s:t>
          </s:r>
        </s:text>
      </item>
    </comment>
    <comment s:ref="N21" rgbClr="FF0000">
      <item id="{213947e7-04c6-4a09-87cc-920df55e67e5}" isNormal="1">
        <s:text>
          <s:r>
            <s:t xml:space="preserve">填写篇数</s:t>
          </s:r>
        </s:text>
      </item>
    </comment>
    <comment s:ref="O21" rgbClr="FF0000">
      <item id="{36e822dd-db70-4c80-9ec5-51c1b5f06791}" isNormal="1">
        <s:text>
          <s:r>
            <s:t xml:space="preserve">填写篇数</s:t>
          </s:r>
        </s:text>
      </item>
    </comment>
    <comment s:ref="P21" rgbClr="FF0000">
      <item id="{34ac221c-0d2a-4db6-a2e5-098dc801c2a3}" isNormal="1">
        <s:text>
          <s:r>
            <s:t xml:space="preserve">填写篇数</s:t>
          </s:r>
        </s:text>
      </item>
    </comment>
    <comment s:ref="Q21" rgbClr="FF0000">
      <item id="{28b47970-0916-4124-ab64-786607c00bbe}" isNormal="1">
        <s:text>
          <s:r>
            <s:t xml:space="preserve">填写篇数</s:t>
          </s:r>
        </s:text>
      </item>
    </comment>
    <comment s:ref="R21" rgbClr="FF0000">
      <item id="{8b6c3b62-ef4c-4444-bbe2-deae90610d18}" isNormal="1">
        <s:text>
          <s:r>
            <s:t xml:space="preserve">填写篇数</s:t>
          </s:r>
        </s:text>
      </item>
    </comment>
    <comment s:ref="S21" rgbClr="FF0000">
      <item id="{becc70fc-cfef-46e8-b61e-4344ea29e86f}" isNormal="1">
        <s:text>
          <s:r>
            <s:t xml:space="preserve">填写篇数</s:t>
          </s:r>
        </s:text>
      </item>
    </comment>
    <comment s:ref="T21" rgbClr="FF0000">
      <item id="{da535908-347e-4d79-bd7b-4c26d58bfda8}" isNormal="1">
        <s:text>
          <s:r>
            <s:t xml:space="preserve">填写篇数</s:t>
          </s:r>
        </s:text>
      </item>
    </comment>
    <comment s:ref="C22" rgbClr="FF0000">
      <item id="{c5f503be-475b-44f6-88c1-3b1285e7c733}" isNormal="1">
        <s:text>
          <s:r>
            <s:t xml:space="preserve">填写篇数</s:t>
          </s:r>
        </s:text>
      </item>
    </comment>
    <comment s:ref="D22" rgbClr="FF0000">
      <item id="{3178d4ad-15ca-4028-93d3-319820e9bd7c}" isNormal="1">
        <s:text>
          <s:r>
            <s:t xml:space="preserve">填写篇数</s:t>
          </s:r>
        </s:text>
      </item>
    </comment>
    <comment s:ref="E22" rgbClr="FF0000">
      <item id="{85e865be-8fe2-4363-a2c9-5f351181a7aa}" isNormal="1">
        <s:text>
          <s:r>
            <s:t xml:space="preserve">填写篇数</s:t>
          </s:r>
        </s:text>
      </item>
    </comment>
    <comment s:ref="F22" rgbClr="FF0000">
      <item id="{2ccccb89-d926-458c-a0b3-2adc0cbcd097}" isNormal="1">
        <s:text>
          <s:r>
            <s:t xml:space="preserve">填写篇数</s:t>
          </s:r>
        </s:text>
      </item>
    </comment>
    <comment s:ref="G22" rgbClr="FF0000">
      <item id="{f03f01b7-f01d-4c20-8b54-0b3f9afaeca7}" isNormal="1">
        <s:text>
          <s:r>
            <s:t xml:space="preserve">填写篇数</s:t>
          </s:r>
        </s:text>
      </item>
    </comment>
    <comment s:ref="H22" rgbClr="FF0000">
      <item id="{38701e55-8889-465e-89d4-4b8be49cd22c}" isNormal="1">
        <s:text>
          <s:r>
            <s:t xml:space="preserve">填写篇数</s:t>
          </s:r>
        </s:text>
      </item>
    </comment>
    <comment s:ref="I22" rgbClr="FF0000">
      <item id="{9a5cd7d9-675c-4a27-b8bb-31c1223e2ba7}" isNormal="1">
        <s:text>
          <s:r>
            <s:t xml:space="preserve">填写篇数</s:t>
          </s:r>
        </s:text>
      </item>
    </comment>
    <comment s:ref="J22" rgbClr="FF0000">
      <item id="{c5a1e2d0-8a2c-4b7a-a112-cc14d36fad34}" isNormal="1">
        <s:text>
          <s:r>
            <s:t xml:space="preserve">填写篇数</s:t>
          </s:r>
        </s:text>
      </item>
    </comment>
    <comment s:ref="K22" rgbClr="FF0000">
      <item id="{604467eb-766d-4e29-89d8-b571e1cc95b3}" isNormal="1">
        <s:text>
          <s:r>
            <s:t xml:space="preserve">填写篇数</s:t>
          </s:r>
        </s:text>
      </item>
    </comment>
    <comment s:ref="L22" rgbClr="FF0000">
      <item id="{19e4b2ec-c566-47b8-bf85-20984926d793}" isNormal="1">
        <s:text>
          <s:r>
            <s:t xml:space="preserve">填写篇数</s:t>
          </s:r>
        </s:text>
      </item>
    </comment>
    <comment s:ref="M22" rgbClr="FF0000">
      <item id="{9e6ca9d9-b822-4cf5-a25c-3e342ded3f77}" isNormal="1">
        <s:text>
          <s:r>
            <s:t xml:space="preserve">填写篇数</s:t>
          </s:r>
        </s:text>
      </item>
    </comment>
    <comment s:ref="N22" rgbClr="FF0000">
      <item id="{26d7139a-1b3e-499a-81d2-983ff2ed698f}" isNormal="1">
        <s:text>
          <s:r>
            <s:t xml:space="preserve">填写篇数</s:t>
          </s:r>
        </s:text>
      </item>
    </comment>
    <comment s:ref="O22" rgbClr="FF0000">
      <item id="{74cbdf69-b4cc-431c-8961-c77dacad152c}" isNormal="1">
        <s:text>
          <s:r>
            <s:t xml:space="preserve">填写篇数</s:t>
          </s:r>
        </s:text>
      </item>
    </comment>
    <comment s:ref="P22" rgbClr="FF0000">
      <item id="{039b8086-39e1-49e3-970e-a29abb7b1f43}" isNormal="1">
        <s:text>
          <s:r>
            <s:t xml:space="preserve">填写篇数</s:t>
          </s:r>
        </s:text>
      </item>
    </comment>
    <comment s:ref="Q22" rgbClr="FF0000">
      <item id="{ee39cef8-1d86-4655-b30f-e5dc435c8468}" isNormal="1">
        <s:text>
          <s:r>
            <s:t xml:space="preserve">填写篇数</s:t>
          </s:r>
        </s:text>
      </item>
    </comment>
    <comment s:ref="R22" rgbClr="FF0000">
      <item id="{9cceb4a9-2f2f-43b4-b6fd-e0bebf7c933d}" isNormal="1">
        <s:text>
          <s:r>
            <s:t xml:space="preserve">填写篇数</s:t>
          </s:r>
        </s:text>
      </item>
    </comment>
    <comment s:ref="S22" rgbClr="FF0000">
      <item id="{1364f15a-379e-406f-916e-a75afb8a29c5}" isNormal="1">
        <s:text>
          <s:r>
            <s:t xml:space="preserve">填写篇数</s:t>
          </s:r>
        </s:text>
      </item>
    </comment>
    <comment s:ref="T22" rgbClr="FF0000">
      <item id="{070c972b-892c-4e2f-90d0-7eb853fd61e2}" isNormal="1">
        <s:text>
          <s:r>
            <s:t xml:space="preserve">填写篇数</s:t>
          </s:r>
        </s:text>
      </item>
    </comment>
    <comment s:ref="C23" rgbClr="FF0000">
      <item id="{743f0dab-2af4-44c7-b31d-de099ec2c6ff}" isNormal="1">
        <s:text>
          <s:r>
            <s:t xml:space="preserve">填写篇数</s:t>
          </s:r>
        </s:text>
      </item>
    </comment>
    <comment s:ref="D23" rgbClr="FF0000">
      <item id="{4cf891a6-ce1c-4e93-87cb-0c04f2418741}" isNormal="1">
        <s:text>
          <s:r>
            <s:t xml:space="preserve">填写篇数</s:t>
          </s:r>
        </s:text>
      </item>
    </comment>
    <comment s:ref="E23" rgbClr="FF0000">
      <item id="{d432bfaf-6450-4615-9ec0-fdf3121f287a}" isNormal="1">
        <s:text>
          <s:r>
            <s:t xml:space="preserve">填写篇数</s:t>
          </s:r>
        </s:text>
      </item>
    </comment>
    <comment s:ref="F23" rgbClr="FF0000">
      <item id="{6b539f14-3588-481b-9c3a-83944b11566c}" isNormal="1">
        <s:text>
          <s:r>
            <s:t xml:space="preserve">填写篇数</s:t>
          </s:r>
        </s:text>
      </item>
    </comment>
    <comment s:ref="G23" rgbClr="FF0000">
      <item id="{da429cf2-6830-4559-be8b-4a82f637a2b9}" isNormal="1">
        <s:text>
          <s:r>
            <s:t xml:space="preserve">填写篇数</s:t>
          </s:r>
        </s:text>
      </item>
    </comment>
    <comment s:ref="H23" rgbClr="FF0000">
      <item id="{a8a967ae-5864-47f2-821d-f3a32629ef6f}" isNormal="1">
        <s:text>
          <s:r>
            <s:t xml:space="preserve">填写篇数</s:t>
          </s:r>
        </s:text>
      </item>
    </comment>
    <comment s:ref="I23" rgbClr="FF0000">
      <item id="{c44c37f4-b43c-435a-bf98-b37e85f49345}" isNormal="1">
        <s:text>
          <s:r>
            <s:t xml:space="preserve">填写篇数</s:t>
          </s:r>
        </s:text>
      </item>
    </comment>
    <comment s:ref="J23" rgbClr="FF0000">
      <item id="{0291ab0e-51ac-48d5-beeb-c2e1e0ea1490}" isNormal="1">
        <s:text>
          <s:r>
            <s:t xml:space="preserve">填写篇数</s:t>
          </s:r>
        </s:text>
      </item>
    </comment>
    <comment s:ref="K23" rgbClr="FF0000">
      <item id="{a148c76e-afdc-433f-9d69-3bc185821f1f}" isNormal="1">
        <s:text>
          <s:r>
            <s:t xml:space="preserve">填写篇数</s:t>
          </s:r>
        </s:text>
      </item>
    </comment>
    <comment s:ref="L23" rgbClr="FF0000">
      <item id="{9059fcf7-9420-4b46-9abc-1b4aca7fa5e6}" isNormal="1">
        <s:text>
          <s:r>
            <s:t xml:space="preserve">填写篇数</s:t>
          </s:r>
        </s:text>
      </item>
    </comment>
    <comment s:ref="M23" rgbClr="FF0000">
      <item id="{a8ded223-bdcb-4742-93f8-0c548e38d2d7}" isNormal="1">
        <s:text>
          <s:r>
            <s:t xml:space="preserve">填写篇数</s:t>
          </s:r>
        </s:text>
      </item>
    </comment>
    <comment s:ref="N23" rgbClr="FF0000">
      <item id="{14b85455-2d62-4288-ac12-bcad3cf460e7}" isNormal="1">
        <s:text>
          <s:r>
            <s:t xml:space="preserve">填写篇数</s:t>
          </s:r>
        </s:text>
      </item>
    </comment>
    <comment s:ref="O23" rgbClr="FF0000">
      <item id="{22f3f025-7a5d-4d84-9550-0637c66d73c9}" isNormal="1">
        <s:text>
          <s:r>
            <s:t xml:space="preserve">填写篇数</s:t>
          </s:r>
        </s:text>
      </item>
    </comment>
    <comment s:ref="P23" rgbClr="FF0000">
      <item id="{0805617f-2b5d-446c-8fc1-77a42153494f}" isNormal="1">
        <s:text>
          <s:r>
            <s:t xml:space="preserve">填写篇数</s:t>
          </s:r>
        </s:text>
      </item>
    </comment>
    <comment s:ref="Q23" rgbClr="FF0000">
      <item id="{ed384356-307a-4841-a313-059db649efec}" isNormal="1">
        <s:text>
          <s:r>
            <s:t xml:space="preserve">填写篇数</s:t>
          </s:r>
        </s:text>
      </item>
    </comment>
    <comment s:ref="R23" rgbClr="FF0000">
      <item id="{32660935-a423-47c3-a2ac-6eefed8e0bb4}" isNormal="1">
        <s:text>
          <s:r>
            <s:t xml:space="preserve">填写篇数</s:t>
          </s:r>
        </s:text>
      </item>
    </comment>
    <comment s:ref="S23" rgbClr="FF0000">
      <item id="{19cfafcd-ad76-46ed-8fa1-dc37673c50fc}" isNormal="1">
        <s:text>
          <s:r>
            <s:t xml:space="preserve">填写篇数</s:t>
          </s:r>
        </s:text>
      </item>
    </comment>
    <comment s:ref="T23" rgbClr="FF0000">
      <item id="{ffa12cb1-5964-4628-b81f-9eaae2beafe6}" isNormal="1">
        <s:text>
          <s:r>
            <s:t xml:space="preserve">填写篇数</s:t>
          </s:r>
        </s:text>
      </item>
    </comment>
    <comment s:ref="C24" rgbClr="FF0000">
      <item id="{b63e0b38-5b4b-4e56-bd60-493ae08c0343}" isNormal="1">
        <s:text>
          <s:r>
            <s:t xml:space="preserve">填写篇数</s:t>
          </s:r>
        </s:text>
      </item>
    </comment>
    <comment s:ref="D24" rgbClr="FF0000">
      <item id="{a2433bd1-5426-4e91-984d-0303cc69556a}" isNormal="1">
        <s:text>
          <s:r>
            <s:t xml:space="preserve">填写篇数</s:t>
          </s:r>
        </s:text>
      </item>
    </comment>
    <comment s:ref="E24" rgbClr="FF0000">
      <item id="{6ed83f9e-d954-42df-8a65-151e81937d42}" isNormal="1">
        <s:text>
          <s:r>
            <s:t xml:space="preserve">填写篇数</s:t>
          </s:r>
        </s:text>
      </item>
    </comment>
    <comment s:ref="F24" rgbClr="FF0000">
      <item id="{157686dd-8632-4127-81e2-46194795842a}" isNormal="1">
        <s:text>
          <s:r>
            <s:t xml:space="preserve">填写篇数</s:t>
          </s:r>
        </s:text>
      </item>
    </comment>
    <comment s:ref="G24" rgbClr="FF0000">
      <item id="{e5262795-1bab-43cf-846d-a09a23de83fd}" isNormal="1">
        <s:text>
          <s:r>
            <s:t xml:space="preserve">填写篇数</s:t>
          </s:r>
        </s:text>
      </item>
    </comment>
    <comment s:ref="H24" rgbClr="FF0000">
      <item id="{6218777a-784b-44f9-9cd6-75613d3c0b51}" isNormal="1">
        <s:text>
          <s:r>
            <s:t xml:space="preserve">填写篇数</s:t>
          </s:r>
        </s:text>
      </item>
    </comment>
    <comment s:ref="I24" rgbClr="FF0000">
      <item id="{c68f0874-7b18-428a-b87c-d8a19f43188b}" isNormal="1">
        <s:text>
          <s:r>
            <s:t xml:space="preserve">填写篇数</s:t>
          </s:r>
        </s:text>
      </item>
    </comment>
    <comment s:ref="J24" rgbClr="FF0000">
      <item id="{0bd51556-905c-4ab7-91dd-88050eb10859}" isNormal="1">
        <s:text>
          <s:r>
            <s:t xml:space="preserve">填写篇数</s:t>
          </s:r>
        </s:text>
      </item>
    </comment>
    <comment s:ref="K24" rgbClr="FF0000">
      <item id="{169f4ca3-f69d-4322-971a-85613a1a7273}" isNormal="1">
        <s:text>
          <s:r>
            <s:t xml:space="preserve">填写篇数</s:t>
          </s:r>
        </s:text>
      </item>
    </comment>
    <comment s:ref="L24" rgbClr="FF0000">
      <item id="{26641925-26d1-4801-8898-51f915c158e8}" isNormal="1">
        <s:text>
          <s:r>
            <s:t xml:space="preserve">填写篇数</s:t>
          </s:r>
        </s:text>
      </item>
    </comment>
    <comment s:ref="M24" rgbClr="FF0000">
      <item id="{b283e581-a119-491f-a00d-da889ed1b787}" isNormal="1">
        <s:text>
          <s:r>
            <s:t xml:space="preserve">填写篇数</s:t>
          </s:r>
        </s:text>
      </item>
    </comment>
    <comment s:ref="N24" rgbClr="FF0000">
      <item id="{855cc7a2-b054-451c-af54-064fc5576dee}" isNormal="1">
        <s:text>
          <s:r>
            <s:t xml:space="preserve">填写篇数</s:t>
          </s:r>
        </s:text>
      </item>
    </comment>
    <comment s:ref="O24" rgbClr="FF0000">
      <item id="{c273f637-8d09-4ae7-87d3-a7a0154a7517}" isNormal="1">
        <s:text>
          <s:r>
            <s:t xml:space="preserve">填写篇数</s:t>
          </s:r>
        </s:text>
      </item>
    </comment>
    <comment s:ref="P24" rgbClr="FF0000">
      <item id="{5a621aac-95b1-47cb-ae7f-8194eaba1828}" isNormal="1">
        <s:text>
          <s:r>
            <s:t xml:space="preserve">填写篇数</s:t>
          </s:r>
        </s:text>
      </item>
    </comment>
    <comment s:ref="Q24" rgbClr="FF0000">
      <item id="{ebe551b0-7ea9-4704-95c8-f63c443ec717}" isNormal="1">
        <s:text>
          <s:r>
            <s:t xml:space="preserve">填写篇数</s:t>
          </s:r>
        </s:text>
      </item>
    </comment>
    <comment s:ref="R24" rgbClr="FF0000">
      <item id="{27d19dbd-aa6b-4ea7-b40b-7a27a6e1d87e}" isNormal="1">
        <s:text>
          <s:r>
            <s:t xml:space="preserve">填写篇数</s:t>
          </s:r>
        </s:text>
      </item>
    </comment>
    <comment s:ref="S24" rgbClr="FF0000">
      <item id="{3408410d-95ed-4d6c-b926-94a044a8d702}" isNormal="1">
        <s:text>
          <s:r>
            <s:t xml:space="preserve">填写篇数</s:t>
          </s:r>
        </s:text>
      </item>
    </comment>
    <comment s:ref="T24" rgbClr="FF0000">
      <item id="{399f4b3e-8b9a-45f7-820f-213e2c8eed70}" isNormal="1">
        <s:text>
          <s:r>
            <s:t xml:space="preserve">填写篇数</s:t>
          </s:r>
        </s:text>
      </item>
    </comment>
    <comment s:ref="C25" rgbClr="FF0000">
      <item id="{7c1de5ba-6493-4125-b2fa-543d7162b07d}" isNormal="1">
        <s:text>
          <s:r>
            <s:t xml:space="preserve">填写篇数</s:t>
          </s:r>
        </s:text>
      </item>
    </comment>
    <comment s:ref="D25" rgbClr="FF0000">
      <item id="{4f3a6995-ddf6-4619-a56a-ddd137da0ff9}" isNormal="1">
        <s:text>
          <s:r>
            <s:t xml:space="preserve">填写篇数</s:t>
          </s:r>
        </s:text>
      </item>
    </comment>
    <comment s:ref="E25" rgbClr="FF0000">
      <item id="{1912809d-55ea-4e35-9a8f-e622f91e6e1d}" isNormal="1">
        <s:text>
          <s:r>
            <s:t xml:space="preserve">填写篇数</s:t>
          </s:r>
        </s:text>
      </item>
    </comment>
    <comment s:ref="F25" rgbClr="FF0000">
      <item id="{0abb6fc1-d46c-4689-a983-40dd895ed75c}" isNormal="1">
        <s:text>
          <s:r>
            <s:t xml:space="preserve">填写篇数</s:t>
          </s:r>
        </s:text>
      </item>
    </comment>
    <comment s:ref="G25" rgbClr="FF0000">
      <item id="{d94796d4-48a1-488c-b391-14a31b6c8daf}" isNormal="1">
        <s:text>
          <s:r>
            <s:t xml:space="preserve">填写篇数</s:t>
          </s:r>
        </s:text>
      </item>
    </comment>
    <comment s:ref="H25" rgbClr="FF0000">
      <item id="{b59c02d2-f4f6-4cbb-9f43-43da707e6778}" isNormal="1">
        <s:text>
          <s:r>
            <s:t xml:space="preserve">填写篇数</s:t>
          </s:r>
        </s:text>
      </item>
    </comment>
    <comment s:ref="I25" rgbClr="FF0000">
      <item id="{4e7c0a41-b983-4793-8412-530fdbf3bb4d}" isNormal="1">
        <s:text>
          <s:r>
            <s:t xml:space="preserve">填写篇数</s:t>
          </s:r>
        </s:text>
      </item>
    </comment>
    <comment s:ref="J25" rgbClr="FF0000">
      <item id="{61673062-cfe6-4bbb-aaae-aea81420efe4}" isNormal="1">
        <s:text>
          <s:r>
            <s:t xml:space="preserve">填写篇数</s:t>
          </s:r>
        </s:text>
      </item>
    </comment>
    <comment s:ref="K25" rgbClr="FF0000">
      <item id="{07e7f4a0-2f1c-473f-930e-1eab68ebbb73}" isNormal="1">
        <s:text>
          <s:r>
            <s:t xml:space="preserve">填写篇数</s:t>
          </s:r>
        </s:text>
      </item>
    </comment>
    <comment s:ref="L25" rgbClr="FF0000">
      <item id="{4bd3435f-15f9-468c-9586-f375670ff0ed}" isNormal="1">
        <s:text>
          <s:r>
            <s:t xml:space="preserve">填写篇数</s:t>
          </s:r>
        </s:text>
      </item>
    </comment>
    <comment s:ref="M25" rgbClr="FF0000">
      <item id="{72d7924c-a635-413d-aecb-7f97108fd063}" isNormal="1">
        <s:text>
          <s:r>
            <s:t xml:space="preserve">填写篇数</s:t>
          </s:r>
        </s:text>
      </item>
    </comment>
    <comment s:ref="N25" rgbClr="FF0000">
      <item id="{9f8752d7-f6a5-4c1f-b6ae-708d3ff0b3e2}" isNormal="1">
        <s:text>
          <s:r>
            <s:t xml:space="preserve">填写篇数</s:t>
          </s:r>
        </s:text>
      </item>
    </comment>
    <comment s:ref="O25" rgbClr="FF0000">
      <item id="{788af095-b450-459f-b58f-ab5e737112e1}" isNormal="1">
        <s:text>
          <s:r>
            <s:t xml:space="preserve">填写篇数</s:t>
          </s:r>
        </s:text>
      </item>
    </comment>
    <comment s:ref="P25" rgbClr="FF0000">
      <item id="{0eb1f09d-3b60-46be-8a32-e863981c50f6}" isNormal="1">
        <s:text>
          <s:r>
            <s:t xml:space="preserve">填写篇数</s:t>
          </s:r>
        </s:text>
      </item>
    </comment>
    <comment s:ref="Q25" rgbClr="FF0000">
      <item id="{6b7c93e9-fa60-482e-88de-d8f0a6cdc27f}" isNormal="1">
        <s:text>
          <s:r>
            <s:t xml:space="preserve">填写篇数</s:t>
          </s:r>
        </s:text>
      </item>
    </comment>
    <comment s:ref="R25" rgbClr="FF0000">
      <item id="{237e0b9c-05bf-4688-aea6-cce738623734}" isNormal="1">
        <s:text>
          <s:r>
            <s:t xml:space="preserve">填写篇数</s:t>
          </s:r>
        </s:text>
      </item>
    </comment>
    <comment s:ref="S25" rgbClr="FF0000">
      <item id="{3e261b30-161f-4352-b088-af8d53a09cdb}" isNormal="1">
        <s:text>
          <s:r>
            <s:t xml:space="preserve">填写篇数</s:t>
          </s:r>
        </s:text>
      </item>
    </comment>
    <comment s:ref="T25" rgbClr="FF0000">
      <item id="{15e96f7e-1b2f-4e12-a09f-78c70d6f3784}" isNormal="1">
        <s:text>
          <s:r>
            <s:t xml:space="preserve">填写篇数</s:t>
          </s:r>
        </s:text>
      </item>
    </comment>
    <comment s:ref="B26" rgbClr="FF0000">
      <item id="{0b94f26c-72f3-49a8-bc93-8dddaeabf77f}" isNormal="1">
        <s:text>
          <s:r>
            <s:t xml:space="preserve">参照200-500人乡镇学校考核</s:t>
          </s:r>
        </s:text>
      </item>
    </comment>
    <comment s:ref="C26" rgbClr="FF0000">
      <item id="{e3a697b2-edcd-495a-9a58-655fe18c786f}" isNormal="1">
        <s:text>
          <s:r>
            <s:t xml:space="preserve">填写篇数</s:t>
          </s:r>
        </s:text>
      </item>
    </comment>
    <comment s:ref="D26" rgbClr="FF0000">
      <item id="{b1671288-dbbd-47a2-a198-2eabd836b359}" isNormal="1">
        <s:text>
          <s:r>
            <s:t xml:space="preserve">填写篇数</s:t>
          </s:r>
        </s:text>
      </item>
    </comment>
    <comment s:ref="E26" rgbClr="FF0000">
      <item id="{a887bc13-96c8-4bd1-af43-88e1dc976f74}" isNormal="1">
        <s:text>
          <s:r>
            <s:t xml:space="preserve">填写篇数</s:t>
          </s:r>
        </s:text>
      </item>
    </comment>
    <comment s:ref="F26" rgbClr="FF0000">
      <item id="{6bd8cde6-4d30-43b7-a00e-edd05bd9cc9a}" isNormal="1">
        <s:text>
          <s:r>
            <s:t xml:space="preserve">填写篇数</s:t>
          </s:r>
        </s:text>
      </item>
    </comment>
    <comment s:ref="G26" rgbClr="FF0000">
      <item id="{2beb8a57-7d4c-435e-97f7-13151fe7ba4a}" isNormal="1">
        <s:text>
          <s:r>
            <s:t xml:space="preserve">填写篇数</s:t>
          </s:r>
        </s:text>
      </item>
    </comment>
    <comment s:ref="H26" rgbClr="FF0000">
      <item id="{9d39a277-b1a2-4df2-8b49-f73b98b32126}" isNormal="1">
        <s:text>
          <s:r>
            <s:t xml:space="preserve">填写篇数</s:t>
          </s:r>
        </s:text>
      </item>
    </comment>
    <comment s:ref="I26" rgbClr="FF0000">
      <item id="{5e6417f8-99a5-4041-9707-4236bb51cddb}" isNormal="1">
        <s:text>
          <s:r>
            <s:t xml:space="preserve">填写篇数</s:t>
          </s:r>
        </s:text>
      </item>
    </comment>
    <comment s:ref="J26" rgbClr="FF0000">
      <item id="{b5be5f2c-c6a1-41e7-9b36-3c1e6aaf0630}" isNormal="1">
        <s:text>
          <s:r>
            <s:t xml:space="preserve">填写篇数</s:t>
          </s:r>
        </s:text>
      </item>
    </comment>
    <comment s:ref="K26" rgbClr="FF0000">
      <item id="{0f7e46da-8d74-49a6-b0d7-4dbef387b2bf}" isNormal="1">
        <s:text>
          <s:r>
            <s:t xml:space="preserve">填写篇数</s:t>
          </s:r>
        </s:text>
      </item>
    </comment>
    <comment s:ref="L26" rgbClr="FF0000">
      <item id="{78815a55-0cc3-4afe-8e74-74d3725864c5}" isNormal="1">
        <s:text>
          <s:r>
            <s:t xml:space="preserve">填写篇数</s:t>
          </s:r>
        </s:text>
      </item>
    </comment>
    <comment s:ref="M26" rgbClr="FF0000">
      <item id="{31d1af47-86d0-451e-832a-48b41fa84da6}" isNormal="1">
        <s:text>
          <s:r>
            <s:t xml:space="preserve">填写篇数</s:t>
          </s:r>
        </s:text>
      </item>
    </comment>
    <comment s:ref="N26" rgbClr="FF0000">
      <item id="{5bdbf5f4-ee93-4702-b146-b4095cfbf96d}" isNormal="1">
        <s:text>
          <s:r>
            <s:t xml:space="preserve">填写篇数</s:t>
          </s:r>
        </s:text>
      </item>
    </comment>
    <comment s:ref="O26" rgbClr="FF0000">
      <item id="{227531e4-5998-430c-a570-6f168279818d}" isNormal="1">
        <s:text>
          <s:r>
            <s:t xml:space="preserve">填写篇数</s:t>
          </s:r>
        </s:text>
      </item>
    </comment>
    <comment s:ref="P26" rgbClr="FF0000">
      <item id="{5116bc1b-4970-46c8-918c-8eb54465e58e}" isNormal="1">
        <s:text>
          <s:r>
            <s:t xml:space="preserve">填写篇数</s:t>
          </s:r>
        </s:text>
      </item>
    </comment>
    <comment s:ref="Q26" rgbClr="FF0000">
      <item id="{37f8be99-bc06-4941-a529-24afab0ceb84}" isNormal="1">
        <s:text>
          <s:r>
            <s:t xml:space="preserve">填写篇数</s:t>
          </s:r>
        </s:text>
      </item>
    </comment>
    <comment s:ref="R26" rgbClr="FF0000">
      <item id="{2a5bf190-6052-46f1-8670-6cfb3ae5395a}" isNormal="1">
        <s:text>
          <s:r>
            <s:t xml:space="preserve">填写篇数</s:t>
          </s:r>
        </s:text>
      </item>
    </comment>
    <comment s:ref="S26" rgbClr="FF0000">
      <item id="{87096817-6dd0-49ab-b882-a587d920e447}" isNormal="1">
        <s:text>
          <s:r>
            <s:t xml:space="preserve">填写篇数</s:t>
          </s:r>
        </s:text>
      </item>
    </comment>
    <comment s:ref="T26" rgbClr="FF0000">
      <item id="{ac6637e4-04dc-45fa-8f4e-faa105712ae8}" isNormal="1">
        <s:text>
          <s:r>
            <s:t xml:space="preserve">填写篇数</s:t>
          </s:r>
        </s:text>
      </item>
    </comment>
    <comment s:ref="C27" rgbClr="FF0000">
      <item id="{20999a56-6549-4665-9f4d-b2d9bdf98efa}" isNormal="1">
        <s:text>
          <s:r>
            <s:t xml:space="preserve">填写篇数</s:t>
          </s:r>
        </s:text>
      </item>
    </comment>
    <comment s:ref="D27" rgbClr="FF0000">
      <item id="{382c9ec6-ed44-419a-a432-b1bc49a9a522}" isNormal="1">
        <s:text>
          <s:r>
            <s:t xml:space="preserve">填写篇数</s:t>
          </s:r>
        </s:text>
      </item>
    </comment>
    <comment s:ref="E27" rgbClr="FF0000">
      <item id="{66cfca1b-e742-4b02-85b1-4830d3ecd35b}" isNormal="1">
        <s:text>
          <s:r>
            <s:t xml:space="preserve">填写篇数</s:t>
          </s:r>
        </s:text>
      </item>
    </comment>
    <comment s:ref="F27" rgbClr="FF0000">
      <item id="{808777bf-9e4a-48a1-ad47-db5b8fc7638f}" isNormal="1">
        <s:text>
          <s:r>
            <s:t xml:space="preserve">填写篇数</s:t>
          </s:r>
        </s:text>
      </item>
    </comment>
    <comment s:ref="G27" rgbClr="FF0000">
      <item id="{7f23db3c-c263-4006-9a1a-2433fdbeae4e}" isNormal="1">
        <s:text>
          <s:r>
            <s:t xml:space="preserve">填写篇数</s:t>
          </s:r>
        </s:text>
      </item>
    </comment>
    <comment s:ref="H27" rgbClr="FF0000">
      <item id="{f6383e3b-ad4c-4a02-bbcf-6008c0bacea8}" isNormal="1">
        <s:text>
          <s:r>
            <s:t xml:space="preserve">填写篇数</s:t>
          </s:r>
        </s:text>
      </item>
    </comment>
    <comment s:ref="I27" rgbClr="FF0000">
      <item id="{16d127a2-9c55-4e7c-985f-2e7f82cefff8}" isNormal="1">
        <s:text>
          <s:r>
            <s:t xml:space="preserve">填写篇数</s:t>
          </s:r>
        </s:text>
      </item>
    </comment>
    <comment s:ref="J27" rgbClr="FF0000">
      <item id="{1350e0ba-92e6-456e-ab61-5dc2495c7cd1}" isNormal="1">
        <s:text>
          <s:r>
            <s:t xml:space="preserve">填写篇数</s:t>
          </s:r>
        </s:text>
      </item>
    </comment>
    <comment s:ref="K27" rgbClr="FF0000">
      <item id="{0d7f9cf2-0194-4e2e-b2b1-9d9a071f8009}" isNormal="1">
        <s:text>
          <s:r>
            <s:t xml:space="preserve">填写篇数</s:t>
          </s:r>
        </s:text>
      </item>
    </comment>
    <comment s:ref="L27" rgbClr="FF0000">
      <item id="{7b29aef5-dda3-4a97-b48a-bef59e2a766f}" isNormal="1">
        <s:text>
          <s:r>
            <s:t xml:space="preserve">填写篇数</s:t>
          </s:r>
        </s:text>
      </item>
    </comment>
    <comment s:ref="M27" rgbClr="FF0000">
      <item id="{35e30bd1-014f-4f2f-8c38-96972be1dc2b}" isNormal="1">
        <s:text>
          <s:r>
            <s:t xml:space="preserve">填写篇数</s:t>
          </s:r>
        </s:text>
      </item>
    </comment>
    <comment s:ref="N27" rgbClr="FF0000">
      <item id="{b1b7c1a1-eb70-4b98-b215-ca021d3e833f}" isNormal="1">
        <s:text>
          <s:r>
            <s:t xml:space="preserve">填写篇数</s:t>
          </s:r>
        </s:text>
      </item>
    </comment>
    <comment s:ref="O27" rgbClr="FF0000">
      <item id="{5be22e13-4f75-4f0c-8ec3-dace7dcc53a5}" isNormal="1">
        <s:text>
          <s:r>
            <s:t xml:space="preserve">填写篇数</s:t>
          </s:r>
        </s:text>
      </item>
    </comment>
    <comment s:ref="P27" rgbClr="FF0000">
      <item id="{0dc90024-6105-476a-8d0a-8fc3e33b7bc7}" isNormal="1">
        <s:text>
          <s:r>
            <s:t xml:space="preserve">填写篇数</s:t>
          </s:r>
        </s:text>
      </item>
    </comment>
    <comment s:ref="Q27" rgbClr="FF0000">
      <item id="{68185ea6-7e74-49d6-9827-dc410cbb5a36}" isNormal="1">
        <s:text>
          <s:r>
            <s:t xml:space="preserve">填写篇数</s:t>
          </s:r>
        </s:text>
      </item>
    </comment>
    <comment s:ref="R27" rgbClr="FF0000">
      <item id="{0cfd6f7d-f85e-49c9-a4b6-b075805b55d3}" isNormal="1">
        <s:text>
          <s:r>
            <s:t xml:space="preserve">填写篇数</s:t>
          </s:r>
        </s:text>
      </item>
    </comment>
    <comment s:ref="S27" rgbClr="FF0000">
      <item id="{379e1cb5-7e8c-4d62-b24d-d8f3079b1661}" isNormal="1">
        <s:text>
          <s:r>
            <s:t xml:space="preserve">填写篇数</s:t>
          </s:r>
        </s:text>
      </item>
    </comment>
    <comment s:ref="T27" rgbClr="FF0000">
      <item id="{3d054e0e-273a-4aaa-a5d5-5b4e0a88b9ef}" isNormal="1">
        <s:text>
          <s:r>
            <s:t xml:space="preserve">填写篇数</s:t>
          </s:r>
        </s:text>
      </item>
    </comment>
    <comment s:ref="C28" rgbClr="FF0000">
      <item id="{040614f9-9829-49e9-8ea4-c501a42358c0}" isNormal="1">
        <s:text>
          <s:r>
            <s:t xml:space="preserve">填写篇数</s:t>
          </s:r>
        </s:text>
      </item>
    </comment>
    <comment s:ref="D28" rgbClr="FF0000">
      <item id="{d89dc98e-d591-454b-a13c-4fcc352bf437}" isNormal="1">
        <s:text>
          <s:r>
            <s:t xml:space="preserve">填写篇数</s:t>
          </s:r>
        </s:text>
      </item>
    </comment>
    <comment s:ref="E28" rgbClr="FF0000">
      <item id="{ec0f1a87-61f7-4e97-b3ad-f4028e5496ee}" isNormal="1">
        <s:text>
          <s:r>
            <s:t xml:space="preserve">填写篇数</s:t>
          </s:r>
        </s:text>
      </item>
    </comment>
    <comment s:ref="F28" rgbClr="FF0000">
      <item id="{1022c1aa-0e41-4dde-8050-9c677d193196}" isNormal="1">
        <s:text>
          <s:r>
            <s:t xml:space="preserve">填写篇数</s:t>
          </s:r>
        </s:text>
      </item>
    </comment>
    <comment s:ref="G28" rgbClr="FF0000">
      <item id="{8cb3d0f1-3f59-4971-92c4-03b723d7c84b}" isNormal="1">
        <s:text>
          <s:r>
            <s:t xml:space="preserve">填写篇数</s:t>
          </s:r>
        </s:text>
      </item>
    </comment>
    <comment s:ref="H28" rgbClr="FF0000">
      <item id="{b8180faa-2982-4153-bf44-c6e0bf1dc135}" isNormal="1">
        <s:text>
          <s:r>
            <s:t xml:space="preserve">填写篇数</s:t>
          </s:r>
        </s:text>
      </item>
    </comment>
    <comment s:ref="I28" rgbClr="FF0000">
      <item id="{092ab9f0-3edd-4394-b188-7608db8ec3e0}" isNormal="1">
        <s:text>
          <s:r>
            <s:t xml:space="preserve">填写篇数</s:t>
          </s:r>
        </s:text>
      </item>
    </comment>
    <comment s:ref="J28" rgbClr="FF0000">
      <item id="{f7925317-c3f2-41b9-a166-aee6af97b2ee}" isNormal="1">
        <s:text>
          <s:r>
            <s:t xml:space="preserve">填写篇数</s:t>
          </s:r>
        </s:text>
      </item>
    </comment>
    <comment s:ref="K28" rgbClr="FF0000">
      <item id="{9b968a53-7ea4-4624-b875-eb6f9f49905c}" isNormal="1">
        <s:text>
          <s:r>
            <s:t xml:space="preserve">填写篇数</s:t>
          </s:r>
        </s:text>
      </item>
    </comment>
    <comment s:ref="L28" rgbClr="FF0000">
      <item id="{e659b8da-7bcb-447b-bb2f-6d1b4730da2f}" isNormal="1">
        <s:text>
          <s:r>
            <s:t xml:space="preserve">填写篇数</s:t>
          </s:r>
        </s:text>
      </item>
    </comment>
    <comment s:ref="M28" rgbClr="FF0000">
      <item id="{a3fbb23d-9d6a-408a-957e-eecfd59d0027}" isNormal="1">
        <s:text>
          <s:r>
            <s:t xml:space="preserve">填写篇数</s:t>
          </s:r>
        </s:text>
      </item>
    </comment>
    <comment s:ref="N28" rgbClr="FF0000">
      <item id="{f998de03-267d-4c76-99bf-d80818b1cf88}" isNormal="1">
        <s:text>
          <s:r>
            <s:t xml:space="preserve">填写篇数</s:t>
          </s:r>
        </s:text>
      </item>
    </comment>
    <comment s:ref="O28" rgbClr="FF0000">
      <item id="{8c3f51e0-ca0a-40c2-8129-2ce0b34075e6}" isNormal="1">
        <s:text>
          <s:r>
            <s:t xml:space="preserve">填写篇数</s:t>
          </s:r>
        </s:text>
      </item>
    </comment>
    <comment s:ref="P28" rgbClr="FF0000">
      <item id="{71ae3793-d44b-4dbf-acb3-b8e3c546c2fb}" isNormal="1">
        <s:text>
          <s:r>
            <s:t xml:space="preserve">填写篇数</s:t>
          </s:r>
        </s:text>
      </item>
    </comment>
    <comment s:ref="Q28" rgbClr="FF0000">
      <item id="{adeb8f11-e6f8-418d-aec1-35f7593c72ec}" isNormal="1">
        <s:text>
          <s:r>
            <s:t xml:space="preserve">填写篇数</s:t>
          </s:r>
        </s:text>
      </item>
    </comment>
    <comment s:ref="R28" rgbClr="FF0000">
      <item id="{5bce14dc-7451-42b6-9cd9-38b653d921f4}" isNormal="1">
        <s:text>
          <s:r>
            <s:t xml:space="preserve">填写篇数</s:t>
          </s:r>
        </s:text>
      </item>
    </comment>
    <comment s:ref="S28" rgbClr="FF0000">
      <item id="{58ad84ea-b4a9-4a0f-b25b-8831a9c3e65a}" isNormal="1">
        <s:text>
          <s:r>
            <s:t xml:space="preserve">填写篇数</s:t>
          </s:r>
        </s:text>
      </item>
    </comment>
    <comment s:ref="T28" rgbClr="FF0000">
      <item id="{2cd69341-3667-4386-bde8-8716de1de219}" isNormal="1">
        <s:text>
          <s:r>
            <s:t xml:space="preserve">填写篇数</s:t>
          </s:r>
        </s:text>
      </item>
    </comment>
    <comment s:ref="C29" rgbClr="FF0000">
      <item id="{1e9c043c-f826-462f-bdaa-5303bbd80cf5}" isNormal="1">
        <s:text>
          <s:r>
            <s:t xml:space="preserve">填写篇数</s:t>
          </s:r>
        </s:text>
      </item>
    </comment>
    <comment s:ref="D29" rgbClr="FF0000">
      <item id="{b21ff9f7-2cae-458a-8f23-7a136d137bcd}" isNormal="1">
        <s:text>
          <s:r>
            <s:t xml:space="preserve">填写篇数</s:t>
          </s:r>
        </s:text>
      </item>
    </comment>
    <comment s:ref="E29" rgbClr="FF0000">
      <item id="{7f9bb44c-3288-4e50-8cca-e5a0a1cbd91c}" isNormal="1">
        <s:text>
          <s:r>
            <s:t xml:space="preserve">填写篇数</s:t>
          </s:r>
        </s:text>
      </item>
    </comment>
    <comment s:ref="F29" rgbClr="FF0000">
      <item id="{174e9f20-402b-4564-b8ed-cb10e8250400}" isNormal="1">
        <s:text>
          <s:r>
            <s:t xml:space="preserve">填写篇数</s:t>
          </s:r>
        </s:text>
      </item>
    </comment>
    <comment s:ref="G29" rgbClr="FF0000">
      <item id="{59f4149a-d3aa-4f80-a9e0-3662e1ce16d4}" isNormal="1">
        <s:text>
          <s:r>
            <s:t xml:space="preserve">填写篇数</s:t>
          </s:r>
        </s:text>
      </item>
    </comment>
    <comment s:ref="H29" rgbClr="FF0000">
      <item id="{03a14a91-64ba-4340-aa83-7dcf329f0017}" isNormal="1">
        <s:text>
          <s:r>
            <s:t xml:space="preserve">填写篇数</s:t>
          </s:r>
        </s:text>
      </item>
    </comment>
    <comment s:ref="I29" rgbClr="FF0000">
      <item id="{0608509d-cf0d-402b-85ae-109256110c3e}" isNormal="1">
        <s:text>
          <s:r>
            <s:t xml:space="preserve">填写篇数</s:t>
          </s:r>
        </s:text>
      </item>
    </comment>
    <comment s:ref="J29" rgbClr="FF0000">
      <item id="{4a451501-9a7d-46d7-85bd-6260c3f61bd2}" isNormal="1">
        <s:text>
          <s:r>
            <s:t xml:space="preserve">填写篇数</s:t>
          </s:r>
        </s:text>
      </item>
    </comment>
    <comment s:ref="K29" rgbClr="FF0000">
      <item id="{6e20b122-4540-46c3-84c4-b54d83a65fdd}" isNormal="1">
        <s:text>
          <s:r>
            <s:t xml:space="preserve">填写篇数</s:t>
          </s:r>
        </s:text>
      </item>
    </comment>
    <comment s:ref="L29" rgbClr="FF0000">
      <item id="{1813a966-e89c-481d-a912-eee1822ae408}" isNormal="1">
        <s:text>
          <s:r>
            <s:t xml:space="preserve">填写篇数</s:t>
          </s:r>
        </s:text>
      </item>
    </comment>
    <comment s:ref="M29" rgbClr="FF0000">
      <item id="{fc2467ee-07e9-4dee-b631-8e0a3516214a}" isNormal="1">
        <s:text>
          <s:r>
            <s:t xml:space="preserve">填写篇数</s:t>
          </s:r>
        </s:text>
      </item>
    </comment>
    <comment s:ref="N29" rgbClr="FF0000">
      <item id="{4d64aa21-8b7c-4205-977d-92a97fefc4d3}" isNormal="1">
        <s:text>
          <s:r>
            <s:t xml:space="preserve">填写篇数</s:t>
          </s:r>
        </s:text>
      </item>
    </comment>
    <comment s:ref="O29" rgbClr="FF0000">
      <item id="{ece4f651-9f4f-4d16-b483-2ef6a4e766a7}" isNormal="1">
        <s:text>
          <s:r>
            <s:t xml:space="preserve">填写篇数</s:t>
          </s:r>
        </s:text>
      </item>
    </comment>
    <comment s:ref="P29" rgbClr="FF0000">
      <item id="{647dfa8d-9e79-4367-91af-b8c7b94d010d}" isNormal="1">
        <s:text>
          <s:r>
            <s:t xml:space="preserve">填写篇数</s:t>
          </s:r>
        </s:text>
      </item>
    </comment>
    <comment s:ref="Q29" rgbClr="FF0000">
      <item id="{a305bf44-216c-49fc-ab71-cd019602eed7}" isNormal="1">
        <s:text>
          <s:r>
            <s:t xml:space="preserve">填写篇数</s:t>
          </s:r>
        </s:text>
      </item>
    </comment>
    <comment s:ref="R29" rgbClr="FF0000">
      <item id="{9c2f5669-0fc3-4734-9fdd-364e40915e8a}" isNormal="1">
        <s:text>
          <s:r>
            <s:t xml:space="preserve">填写篇数</s:t>
          </s:r>
        </s:text>
      </item>
    </comment>
    <comment s:ref="S29" rgbClr="FF0000">
      <item id="{07b9c015-ae6c-4f5c-9a64-28ac8f963d5a}" isNormal="1">
        <s:text>
          <s:r>
            <s:t xml:space="preserve">填写篇数</s:t>
          </s:r>
        </s:text>
      </item>
    </comment>
    <comment s:ref="T29" rgbClr="FF0000">
      <item id="{844d56e6-6ee7-48e1-ad34-14122e4edabb}" isNormal="1">
        <s:text>
          <s:r>
            <s:t xml:space="preserve">填写篇数</s:t>
          </s:r>
        </s:text>
      </item>
    </comment>
    <comment s:ref="C30" rgbClr="FF0000">
      <item id="{59f309aa-80d5-4426-8749-928ed811b110}" isNormal="1">
        <s:text>
          <s:r>
            <s:t xml:space="preserve">填写篇数</s:t>
          </s:r>
        </s:text>
      </item>
    </comment>
    <comment s:ref="D30" rgbClr="FF0000">
      <item id="{6a0f3701-6f63-4c63-b300-a1d63d72eb82}" isNormal="1">
        <s:text>
          <s:r>
            <s:t xml:space="preserve">填写篇数</s:t>
          </s:r>
        </s:text>
      </item>
    </comment>
    <comment s:ref="E30" rgbClr="FF0000">
      <item id="{1bc4269a-f67c-48ac-a31d-b259f999ced3}" isNormal="1">
        <s:text>
          <s:r>
            <s:t xml:space="preserve">填写篇数</s:t>
          </s:r>
        </s:text>
      </item>
    </comment>
    <comment s:ref="F30" rgbClr="FF0000">
      <item id="{73a5f5d0-77bd-435a-8b42-2b38ac19b7e3}" isNormal="1">
        <s:text>
          <s:r>
            <s:t xml:space="preserve">填写篇数</s:t>
          </s:r>
        </s:text>
      </item>
    </comment>
    <comment s:ref="G30" rgbClr="FF0000">
      <item id="{aa54b4fc-3100-46ec-80f8-0dbcd6691177}" isNormal="1">
        <s:text>
          <s:r>
            <s:t xml:space="preserve">填写篇数</s:t>
          </s:r>
        </s:text>
      </item>
    </comment>
    <comment s:ref="H30" rgbClr="FF0000">
      <item id="{217c68a3-db21-405e-8e17-f7e19d3ab36e}" isNormal="1">
        <s:text>
          <s:r>
            <s:t xml:space="preserve">填写篇数</s:t>
          </s:r>
        </s:text>
      </item>
    </comment>
    <comment s:ref="I30" rgbClr="FF0000">
      <item id="{9044b06b-168f-4a0f-b5ed-27ddd2370854}" isNormal="1">
        <s:text>
          <s:r>
            <s:t xml:space="preserve">填写篇数</s:t>
          </s:r>
        </s:text>
      </item>
    </comment>
    <comment s:ref="J30" rgbClr="FF0000">
      <item id="{9005d8a7-51cd-4ac2-ba73-8b9ff1a1e1c5}" isNormal="1">
        <s:text>
          <s:r>
            <s:t xml:space="preserve">填写篇数</s:t>
          </s:r>
        </s:text>
      </item>
    </comment>
    <comment s:ref="K30" rgbClr="FF0000">
      <item id="{e3581a29-f8ec-4116-a8a5-be7ad325f64f}" isNormal="1">
        <s:text>
          <s:r>
            <s:t xml:space="preserve">填写篇数</s:t>
          </s:r>
        </s:text>
      </item>
    </comment>
    <comment s:ref="L30" rgbClr="FF0000">
      <item id="{089bdca7-cfe1-4368-953f-0214733da8c0}" isNormal="1">
        <s:text>
          <s:r>
            <s:t xml:space="preserve">填写篇数</s:t>
          </s:r>
        </s:text>
      </item>
    </comment>
    <comment s:ref="M30" rgbClr="FF0000">
      <item id="{61b136f9-e5b2-4425-a358-b4e2a1cbb06a}" isNormal="1">
        <s:text>
          <s:r>
            <s:t xml:space="preserve">填写篇数</s:t>
          </s:r>
        </s:text>
      </item>
    </comment>
    <comment s:ref="N30" rgbClr="FF0000">
      <item id="{5ffe9071-5896-49c2-91d6-198f2ead1541}" isNormal="1">
        <s:text>
          <s:r>
            <s:t xml:space="preserve">填写篇数</s:t>
          </s:r>
        </s:text>
      </item>
    </comment>
    <comment s:ref="O30" rgbClr="FF0000">
      <item id="{f340a35e-3928-4639-a65e-eeec42cb4570}" isNormal="1">
        <s:text>
          <s:r>
            <s:t xml:space="preserve">填写篇数</s:t>
          </s:r>
        </s:text>
      </item>
    </comment>
    <comment s:ref="P30" rgbClr="FF0000">
      <item id="{445e223c-afb2-49a9-90c1-48b29c93d316}" isNormal="1">
        <s:text>
          <s:r>
            <s:t xml:space="preserve">填写篇数</s:t>
          </s:r>
        </s:text>
      </item>
    </comment>
    <comment s:ref="Q30" rgbClr="FF0000">
      <item id="{6a3985bd-9775-446d-b3b9-12b4b91ef2c2}" isNormal="1">
        <s:text>
          <s:r>
            <s:t xml:space="preserve">填写篇数</s:t>
          </s:r>
        </s:text>
      </item>
    </comment>
    <comment s:ref="R30" rgbClr="FF0000">
      <item id="{6e2f72d3-ec01-4c65-b30f-712e764eabfe}" isNormal="1">
        <s:text>
          <s:r>
            <s:t xml:space="preserve">填写篇数</s:t>
          </s:r>
        </s:text>
      </item>
    </comment>
    <comment s:ref="S30" rgbClr="FF0000">
      <item id="{42e99ae7-4052-419b-ac74-c77cc9047047}" isNormal="1">
        <s:text>
          <s:r>
            <s:t xml:space="preserve">填写篇数</s:t>
          </s:r>
        </s:text>
      </item>
    </comment>
    <comment s:ref="T30" rgbClr="FF0000">
      <item id="{57cf846a-c82c-45c6-bde4-9c30ff189e72}" isNormal="1">
        <s:text>
          <s:r>
            <s:t xml:space="preserve">填写篇数</s:t>
          </s:r>
        </s:text>
      </item>
    </comment>
    <comment s:ref="C31" rgbClr="FF0000">
      <item id="{6b4d564b-6364-459b-80d7-120e04a3597c}" isNormal="1">
        <s:text>
          <s:r>
            <s:t xml:space="preserve">填写篇数</s:t>
          </s:r>
        </s:text>
      </item>
    </comment>
    <comment s:ref="D31" rgbClr="FF0000">
      <item id="{dfcade68-bc4f-48bd-849a-87f549414a93}" isNormal="1">
        <s:text>
          <s:r>
            <s:t xml:space="preserve">填写篇数</s:t>
          </s:r>
        </s:text>
      </item>
    </comment>
    <comment s:ref="E31" rgbClr="FF0000">
      <item id="{e05f6539-bc65-4b0c-ba0b-5e0fe1341fa3}" isNormal="1">
        <s:text>
          <s:r>
            <s:t xml:space="preserve">填写篇数</s:t>
          </s:r>
        </s:text>
      </item>
    </comment>
    <comment s:ref="F31" rgbClr="FF0000">
      <item id="{e4405d80-eb9b-43c3-b9ba-310b115f0d76}" isNormal="1">
        <s:text>
          <s:r>
            <s:t xml:space="preserve">填写篇数</s:t>
          </s:r>
        </s:text>
      </item>
    </comment>
    <comment s:ref="G31" rgbClr="FF0000">
      <item id="{fdae57fb-b136-4c4c-954b-46db0b050f62}" isNormal="1">
        <s:text>
          <s:r>
            <s:t xml:space="preserve">填写篇数</s:t>
          </s:r>
        </s:text>
      </item>
    </comment>
    <comment s:ref="H31" rgbClr="FF0000">
      <item id="{d68124e6-be63-4f5d-9f41-c18308072707}" isNormal="1">
        <s:text>
          <s:r>
            <s:t xml:space="preserve">填写篇数</s:t>
          </s:r>
        </s:text>
      </item>
    </comment>
    <comment s:ref="I31" rgbClr="FF0000">
      <item id="{f33dea5e-383a-4eda-b5d0-cba030de73a3}" isNormal="1">
        <s:text>
          <s:r>
            <s:t xml:space="preserve">填写篇数</s:t>
          </s:r>
        </s:text>
      </item>
    </comment>
    <comment s:ref="J31" rgbClr="FF0000">
      <item id="{5fb2f977-26e1-45c7-9d4b-0e229f61d818}" isNormal="1">
        <s:text>
          <s:r>
            <s:t xml:space="preserve">填写篇数</s:t>
          </s:r>
        </s:text>
      </item>
    </comment>
    <comment s:ref="K31" rgbClr="FF0000">
      <item id="{47a9109f-0b3a-4a59-8521-4c4e06714ea4}" isNormal="1">
        <s:text>
          <s:r>
            <s:t xml:space="preserve">填写篇数</s:t>
          </s:r>
        </s:text>
      </item>
    </comment>
    <comment s:ref="L31" rgbClr="FF0000">
      <item id="{48a140f0-4e53-421a-ac2b-926ca1421757}" isNormal="1">
        <s:text>
          <s:r>
            <s:t xml:space="preserve">填写篇数</s:t>
          </s:r>
        </s:text>
      </item>
    </comment>
    <comment s:ref="M31" rgbClr="FF0000">
      <item id="{7de0cc0b-f601-48f9-a4ae-b6566f5950ce}" isNormal="1">
        <s:text>
          <s:r>
            <s:t xml:space="preserve">填写篇数</s:t>
          </s:r>
        </s:text>
      </item>
    </comment>
    <comment s:ref="N31" rgbClr="FF0000">
      <item id="{be0a8e76-6b17-419b-97b0-080f00fa777b}" isNormal="1">
        <s:text>
          <s:r>
            <s:t xml:space="preserve">填写篇数</s:t>
          </s:r>
        </s:text>
      </item>
    </comment>
    <comment s:ref="O31" rgbClr="FF0000">
      <item id="{34f4344e-43b7-4464-930f-890577386af1}" isNormal="1">
        <s:text>
          <s:r>
            <s:t xml:space="preserve">填写篇数</s:t>
          </s:r>
        </s:text>
      </item>
    </comment>
    <comment s:ref="P31" rgbClr="FF0000">
      <item id="{5c641a4e-d652-46c8-a9e7-3d3877818631}" isNormal="1">
        <s:text>
          <s:r>
            <s:t xml:space="preserve">填写篇数</s:t>
          </s:r>
        </s:text>
      </item>
    </comment>
    <comment s:ref="Q31" rgbClr="FF0000">
      <item id="{0d26d480-b1a7-4bce-bdaf-1b71aae8d9d5}" isNormal="1">
        <s:text>
          <s:r>
            <s:t xml:space="preserve">填写篇数</s:t>
          </s:r>
        </s:text>
      </item>
    </comment>
    <comment s:ref="R31" rgbClr="FF0000">
      <item id="{719de2cb-438c-4097-b40b-ac31130772ef}" isNormal="1">
        <s:text>
          <s:r>
            <s:t xml:space="preserve">填写篇数</s:t>
          </s:r>
        </s:text>
      </item>
    </comment>
    <comment s:ref="S31" rgbClr="FF0000">
      <item id="{9eefbf9e-e9a5-4fbc-a02a-df1b148f1478}" isNormal="1">
        <s:text>
          <s:r>
            <s:t xml:space="preserve">填写篇数</s:t>
          </s:r>
        </s:text>
      </item>
    </comment>
    <comment s:ref="T31" rgbClr="FF0000">
      <item id="{d9971d74-205f-4e04-9b47-01480ee1d40c}" isNormal="1">
        <s:text>
          <s:r>
            <s:t xml:space="preserve">填写篇数</s:t>
          </s:r>
        </s:text>
      </item>
    </comment>
    <comment s:ref="C32" rgbClr="FF0000">
      <item id="{170826e3-9b40-4f4e-8e5f-9dded597f39f}" isNormal="1">
        <s:text>
          <s:r>
            <s:t xml:space="preserve">填写篇数</s:t>
          </s:r>
        </s:text>
      </item>
    </comment>
    <comment s:ref="D32" rgbClr="FF0000">
      <item id="{8f7939e2-2738-4aa9-b059-64b6fd40a39a}" isNormal="1">
        <s:text>
          <s:r>
            <s:t xml:space="preserve">填写篇数</s:t>
          </s:r>
        </s:text>
      </item>
    </comment>
    <comment s:ref="E32" rgbClr="FF0000">
      <item id="{378fac82-cebe-47f5-aae3-1b1b8ed198e2}" isNormal="1">
        <s:text>
          <s:r>
            <s:t xml:space="preserve">填写篇数</s:t>
          </s:r>
        </s:text>
      </item>
    </comment>
    <comment s:ref="F32" rgbClr="FF0000">
      <item id="{8ad5b2db-f8c5-4504-b144-395547914ed3}" isNormal="1">
        <s:text>
          <s:r>
            <s:t xml:space="preserve">填写篇数</s:t>
          </s:r>
        </s:text>
      </item>
    </comment>
    <comment s:ref="G32" rgbClr="FF0000">
      <item id="{c99365e2-ed26-4307-8ba0-9543ee24c557}" isNormal="1">
        <s:text>
          <s:r>
            <s:t xml:space="preserve">填写篇数</s:t>
          </s:r>
        </s:text>
      </item>
    </comment>
    <comment s:ref="H32" rgbClr="FF0000">
      <item id="{4cf89ccb-33e4-4180-9397-82ce61a07d9a}" isNormal="1">
        <s:text>
          <s:r>
            <s:t xml:space="preserve">填写篇数</s:t>
          </s:r>
        </s:text>
      </item>
    </comment>
    <comment s:ref="I32" rgbClr="FF0000">
      <item id="{82ae0d45-528f-4d1e-8021-ff31c9503893}" isNormal="1">
        <s:text>
          <s:r>
            <s:t xml:space="preserve">填写篇数</s:t>
          </s:r>
        </s:text>
      </item>
    </comment>
    <comment s:ref="J32" rgbClr="FF0000">
      <item id="{919e451e-6a9a-4d6d-aba0-1410f5ca65aa}" isNormal="1">
        <s:text>
          <s:r>
            <s:t xml:space="preserve">填写篇数</s:t>
          </s:r>
        </s:text>
      </item>
    </comment>
    <comment s:ref="K32" rgbClr="FF0000">
      <item id="{3ec3a960-cc22-4884-a590-5d5f21aeabed}" isNormal="1">
        <s:text>
          <s:r>
            <s:t xml:space="preserve">填写篇数</s:t>
          </s:r>
        </s:text>
      </item>
    </comment>
    <comment s:ref="L32" rgbClr="FF0000">
      <item id="{458593fe-4b50-4716-803d-e92c1aa3dc3e}" isNormal="1">
        <s:text>
          <s:r>
            <s:t xml:space="preserve">填写篇数</s:t>
          </s:r>
        </s:text>
      </item>
    </comment>
    <comment s:ref="M32" rgbClr="FF0000">
      <item id="{e30e2b78-4bd4-4744-8bdc-9cb65ba057dd}" isNormal="1">
        <s:text>
          <s:r>
            <s:t xml:space="preserve">填写篇数</s:t>
          </s:r>
        </s:text>
      </item>
    </comment>
    <comment s:ref="N32" rgbClr="FF0000">
      <item id="{2d296d01-51ee-4482-be95-e41b95f28431}" isNormal="1">
        <s:text>
          <s:r>
            <s:t xml:space="preserve">填写篇数</s:t>
          </s:r>
        </s:text>
      </item>
    </comment>
    <comment s:ref="O32" rgbClr="FF0000">
      <item id="{ca7edc75-d18c-4314-942f-3da641e8e3be}" isNormal="1">
        <s:text>
          <s:r>
            <s:t xml:space="preserve">填写篇数</s:t>
          </s:r>
        </s:text>
      </item>
    </comment>
    <comment s:ref="P32" rgbClr="FF0000">
      <item id="{f38a81e3-09eb-4523-b9fe-fc8748423d12}" isNormal="1">
        <s:text>
          <s:r>
            <s:t xml:space="preserve">填写篇数</s:t>
          </s:r>
        </s:text>
      </item>
    </comment>
    <comment s:ref="Q32" rgbClr="FF0000">
      <item id="{95f789e8-d618-4f60-8abe-3fa995a9e3cf}" isNormal="1">
        <s:text>
          <s:r>
            <s:t xml:space="preserve">填写篇数</s:t>
          </s:r>
        </s:text>
      </item>
    </comment>
    <comment s:ref="R32" rgbClr="FF0000">
      <item id="{abc8db8c-0c41-4384-ae16-72f2e5650107}" isNormal="1">
        <s:text>
          <s:r>
            <s:t xml:space="preserve">填写篇数</s:t>
          </s:r>
        </s:text>
      </item>
    </comment>
    <comment s:ref="S32" rgbClr="FF0000">
      <item id="{985c2a37-921e-46d6-af73-51f6923cffd9}" isNormal="1">
        <s:text>
          <s:r>
            <s:t xml:space="preserve">填写篇数</s:t>
          </s:r>
        </s:text>
      </item>
    </comment>
    <comment s:ref="T32" rgbClr="FF0000">
      <item id="{a07293bf-8e06-4d8d-b1f6-7c323ed374d5}" isNormal="1">
        <s:text>
          <s:r>
            <s:t xml:space="preserve">填写篇数</s:t>
          </s:r>
        </s:text>
      </item>
    </comment>
    <comment s:ref="C33" rgbClr="FF0000">
      <item id="{ec21fdc5-a15b-45ae-929b-63003dce104f}" isNormal="1">
        <s:text>
          <s:r>
            <s:t xml:space="preserve">填写篇数</s:t>
          </s:r>
        </s:text>
      </item>
    </comment>
    <comment s:ref="D33" rgbClr="FF0000">
      <item id="{0cc25188-99a3-422c-b982-96fc63d182ab}" isNormal="1">
        <s:text>
          <s:r>
            <s:t xml:space="preserve">填写篇数</s:t>
          </s:r>
        </s:text>
      </item>
    </comment>
    <comment s:ref="E33" rgbClr="FF0000">
      <item id="{94a2a1fb-7799-4aa0-aa2d-cd32e4c145d6}" isNormal="1">
        <s:text>
          <s:r>
            <s:t xml:space="preserve">填写篇数</s:t>
          </s:r>
        </s:text>
      </item>
    </comment>
    <comment s:ref="F33" rgbClr="FF0000">
      <item id="{3e45d869-83c2-4393-9a1b-43fcc08bf4a6}" isNormal="1">
        <s:text>
          <s:r>
            <s:t xml:space="preserve">填写篇数</s:t>
          </s:r>
        </s:text>
      </item>
    </comment>
    <comment s:ref="G33" rgbClr="FF0000">
      <item id="{ce194f07-0790-4328-abcf-24a43f8d8bec}" isNormal="1">
        <s:text>
          <s:r>
            <s:t xml:space="preserve">填写篇数</s:t>
          </s:r>
        </s:text>
      </item>
    </comment>
    <comment s:ref="H33" rgbClr="FF0000">
      <item id="{66d1abd9-bcc8-404b-b78f-4c538b8dfe7c}" isNormal="1">
        <s:text>
          <s:r>
            <s:t xml:space="preserve">填写篇数</s:t>
          </s:r>
        </s:text>
      </item>
    </comment>
    <comment s:ref="I33" rgbClr="FF0000">
      <item id="{c4937975-9ea3-4e17-b129-272ce502c11a}" isNormal="1">
        <s:text>
          <s:r>
            <s:t xml:space="preserve">填写篇数</s:t>
          </s:r>
        </s:text>
      </item>
    </comment>
    <comment s:ref="J33" rgbClr="FF0000">
      <item id="{7690f64f-7cc8-4830-8448-f1ee8f7d118f}" isNormal="1">
        <s:text>
          <s:r>
            <s:t xml:space="preserve">填写篇数</s:t>
          </s:r>
        </s:text>
      </item>
    </comment>
    <comment s:ref="K33" rgbClr="FF0000">
      <item id="{998a65da-824b-47a9-abae-d2af8675f35b}" isNormal="1">
        <s:text>
          <s:r>
            <s:t xml:space="preserve">填写篇数</s:t>
          </s:r>
        </s:text>
      </item>
    </comment>
    <comment s:ref="L33" rgbClr="FF0000">
      <item id="{5807055c-b24b-473e-8da8-3cb5999dcc63}" isNormal="1">
        <s:text>
          <s:r>
            <s:t xml:space="preserve">填写篇数</s:t>
          </s:r>
        </s:text>
      </item>
    </comment>
    <comment s:ref="M33" rgbClr="FF0000">
      <item id="{d7369d9b-28db-4d91-8ca2-dfc727439dfa}" isNormal="1">
        <s:text>
          <s:r>
            <s:t xml:space="preserve">填写篇数</s:t>
          </s:r>
        </s:text>
      </item>
    </comment>
    <comment s:ref="N33" rgbClr="FF0000">
      <item id="{3e4d1ef2-5620-4390-ab25-4d8dbed7c233}" isNormal="1">
        <s:text>
          <s:r>
            <s:t xml:space="preserve">填写篇数</s:t>
          </s:r>
        </s:text>
      </item>
    </comment>
    <comment s:ref="O33" rgbClr="FF0000">
      <item id="{e2f22fcd-41d8-4798-a35e-c49807f6b739}" isNormal="1">
        <s:text>
          <s:r>
            <s:t xml:space="preserve">填写篇数</s:t>
          </s:r>
        </s:text>
      </item>
    </comment>
    <comment s:ref="P33" rgbClr="FF0000">
      <item id="{21f19cdb-1a06-4333-ae74-7320e156485a}" isNormal="1">
        <s:text>
          <s:r>
            <s:t xml:space="preserve">填写篇数</s:t>
          </s:r>
        </s:text>
      </item>
    </comment>
    <comment s:ref="Q33" rgbClr="FF0000">
      <item id="{82122832-92a6-46f0-ae01-23ff01885ce7}" isNormal="1">
        <s:text>
          <s:r>
            <s:t xml:space="preserve">填写篇数</s:t>
          </s:r>
        </s:text>
      </item>
    </comment>
    <comment s:ref="R33" rgbClr="FF0000">
      <item id="{f9170cb9-7751-48e5-aa16-8d4c21664841}" isNormal="1">
        <s:text>
          <s:r>
            <s:t xml:space="preserve">填写篇数</s:t>
          </s:r>
        </s:text>
      </item>
    </comment>
    <comment s:ref="S33" rgbClr="FF0000">
      <item id="{f740dff2-7589-4b1c-9264-a6d41ca0bc96}" isNormal="1">
        <s:text>
          <s:r>
            <s:t xml:space="preserve">填写篇数</s:t>
          </s:r>
        </s:text>
      </item>
    </comment>
    <comment s:ref="T33" rgbClr="FF0000">
      <item id="{692137dc-224d-4809-89fa-715cdf65fa78}" isNormal="1">
        <s:text>
          <s:r>
            <s:t xml:space="preserve">填写篇数</s:t>
          </s:r>
        </s:text>
      </item>
    </comment>
    <comment s:ref="C34" rgbClr="FF0000">
      <item id="{cb5be96c-d500-4a40-9924-dcc11b0da68c}" isNormal="1">
        <s:text>
          <s:r>
            <s:t xml:space="preserve">填写篇数</s:t>
          </s:r>
        </s:text>
      </item>
    </comment>
    <comment s:ref="D34" rgbClr="FF0000">
      <item id="{23f842d7-9f4b-4924-aee3-faa97ffbf3c0}" isNormal="1">
        <s:text>
          <s:r>
            <s:t xml:space="preserve">填写篇数</s:t>
          </s:r>
        </s:text>
      </item>
    </comment>
    <comment s:ref="E34" rgbClr="FF0000">
      <item id="{20f00cf9-56ea-48a6-ad3e-5b14f37bea7f}" isNormal="1">
        <s:text>
          <s:r>
            <s:t xml:space="preserve">填写篇数</s:t>
          </s:r>
        </s:text>
      </item>
    </comment>
    <comment s:ref="F34" rgbClr="FF0000">
      <item id="{1a51a18c-4b1d-40bc-9cf8-bde4e4700489}" isNormal="1">
        <s:text>
          <s:r>
            <s:t xml:space="preserve">填写篇数</s:t>
          </s:r>
        </s:text>
      </item>
    </comment>
    <comment s:ref="G34" rgbClr="FF0000">
      <item id="{6f62f308-5072-446f-a3a5-fafd92fc7083}" isNormal="1">
        <s:text>
          <s:r>
            <s:t xml:space="preserve">填写篇数</s:t>
          </s:r>
        </s:text>
      </item>
    </comment>
    <comment s:ref="H34" rgbClr="FF0000">
      <item id="{82f7a77a-25aa-4500-baf1-6c54f56c6bba}" isNormal="1">
        <s:text>
          <s:r>
            <s:t xml:space="preserve">填写篇数</s:t>
          </s:r>
        </s:text>
      </item>
    </comment>
    <comment s:ref="I34" rgbClr="FF0000">
      <item id="{ed173bb3-f30b-4487-bc34-d751434adaa2}" isNormal="1">
        <s:text>
          <s:r>
            <s:t xml:space="preserve">填写篇数</s:t>
          </s:r>
        </s:text>
      </item>
    </comment>
    <comment s:ref="J34" rgbClr="FF0000">
      <item id="{8a7f7eb9-1969-430b-88a1-bf9d78c54b00}" isNormal="1">
        <s:text>
          <s:r>
            <s:t xml:space="preserve">填写篇数</s:t>
          </s:r>
        </s:text>
      </item>
    </comment>
    <comment s:ref="K34" rgbClr="FF0000">
      <item id="{4b332214-d9bc-4a06-aa82-9d0ab60abb66}" isNormal="1">
        <s:text>
          <s:r>
            <s:t xml:space="preserve">填写篇数</s:t>
          </s:r>
        </s:text>
      </item>
    </comment>
    <comment s:ref="L34" rgbClr="FF0000">
      <item id="{58c530cd-9a20-428d-874b-45afcb2255d9}" isNormal="1">
        <s:text>
          <s:r>
            <s:t xml:space="preserve">填写篇数</s:t>
          </s:r>
        </s:text>
      </item>
    </comment>
    <comment s:ref="M34" rgbClr="FF0000">
      <item id="{055b835f-dde0-4ca0-b5c1-e6b511fb5983}" isNormal="1">
        <s:text>
          <s:r>
            <s:t xml:space="preserve">填写篇数</s:t>
          </s:r>
        </s:text>
      </item>
    </comment>
    <comment s:ref="N34" rgbClr="FF0000">
      <item id="{5e2021da-9db3-4a84-89dc-45195642c61d}" isNormal="1">
        <s:text>
          <s:r>
            <s:t xml:space="preserve">填写篇数</s:t>
          </s:r>
        </s:text>
      </item>
    </comment>
    <comment s:ref="O34" rgbClr="FF0000">
      <item id="{640d401b-0e03-4ae5-aab5-0d7e067b720d}" isNormal="1">
        <s:text>
          <s:r>
            <s:t xml:space="preserve">填写篇数</s:t>
          </s:r>
        </s:text>
      </item>
    </comment>
    <comment s:ref="P34" rgbClr="FF0000">
      <item id="{6bd6efc0-139f-408a-8e7f-7d8a8892f7a8}" isNormal="1">
        <s:text>
          <s:r>
            <s:t xml:space="preserve">填写篇数</s:t>
          </s:r>
        </s:text>
      </item>
    </comment>
    <comment s:ref="Q34" rgbClr="FF0000">
      <item id="{00867725-ac68-4f1b-b793-beabd9db551c}" isNormal="1">
        <s:text>
          <s:r>
            <s:t xml:space="preserve">填写篇数</s:t>
          </s:r>
        </s:text>
      </item>
    </comment>
    <comment s:ref="R34" rgbClr="FF0000">
      <item id="{54fe958f-2cec-467b-bcd7-0631485792fe}" isNormal="1">
        <s:text>
          <s:r>
            <s:t xml:space="preserve">填写篇数</s:t>
          </s:r>
        </s:text>
      </item>
    </comment>
    <comment s:ref="S34" rgbClr="FF0000">
      <item id="{c164e0ed-7a95-476c-a41c-0d77d59ab4d5}" isNormal="1">
        <s:text>
          <s:r>
            <s:t xml:space="preserve">填写篇数</s:t>
          </s:r>
        </s:text>
      </item>
    </comment>
    <comment s:ref="T34" rgbClr="FF0000">
      <item id="{1b9ffe0d-f1ac-420c-bf1f-5dc97a4c2dc2}" isNormal="1">
        <s:text>
          <s:r>
            <s:t xml:space="preserve">填写篇数</s:t>
          </s:r>
        </s:text>
      </item>
    </comment>
    <comment s:ref="C35" rgbClr="FF0000">
      <item id="{6fb2c165-cfca-413b-a95b-1ebf55656889}" isNormal="1">
        <s:text>
          <s:r>
            <s:t xml:space="preserve">填写篇数</s:t>
          </s:r>
        </s:text>
      </item>
    </comment>
    <comment s:ref="D35" rgbClr="FF0000">
      <item id="{a9f1dffe-2ae1-4153-9f5d-0af91c9f91f4}" isNormal="1">
        <s:text>
          <s:r>
            <s:t xml:space="preserve">填写篇数</s:t>
          </s:r>
        </s:text>
      </item>
    </comment>
    <comment s:ref="E35" rgbClr="FF0000">
      <item id="{9bffd408-4421-4a9c-bd6d-906aecedea48}" isNormal="1">
        <s:text>
          <s:r>
            <s:t xml:space="preserve">填写篇数</s:t>
          </s:r>
        </s:text>
      </item>
    </comment>
    <comment s:ref="F35" rgbClr="FF0000">
      <item id="{a2837bfb-ca2e-4d52-a4c0-06b892d4cad3}" isNormal="1">
        <s:text>
          <s:r>
            <s:t xml:space="preserve">填写篇数</s:t>
          </s:r>
        </s:text>
      </item>
    </comment>
    <comment s:ref="G35" rgbClr="FF0000">
      <item id="{8e93a8ff-5b60-437b-9ff0-b5f7a555570a}" isNormal="1">
        <s:text>
          <s:r>
            <s:t xml:space="preserve">填写篇数</s:t>
          </s:r>
        </s:text>
      </item>
    </comment>
    <comment s:ref="H35" rgbClr="FF0000">
      <item id="{c998c6f7-41c4-474c-a27c-3d61056c318e}" isNormal="1">
        <s:text>
          <s:r>
            <s:t xml:space="preserve">填写篇数</s:t>
          </s:r>
        </s:text>
      </item>
    </comment>
    <comment s:ref="I35" rgbClr="FF0000">
      <item id="{221166c1-74ec-44fa-8f15-c2300a5cfeb7}" isNormal="1">
        <s:text>
          <s:r>
            <s:t xml:space="preserve">填写篇数</s:t>
          </s:r>
        </s:text>
      </item>
    </comment>
    <comment s:ref="J35" rgbClr="FF0000">
      <item id="{3ec76c7a-2db1-478d-bf7c-6a5fd7ed862d}" isNormal="1">
        <s:text>
          <s:r>
            <s:t xml:space="preserve">填写篇数</s:t>
          </s:r>
        </s:text>
      </item>
    </comment>
    <comment s:ref="K35" rgbClr="FF0000">
      <item id="{4acc97c4-fe8f-4f77-b346-2be858107a97}" isNormal="1">
        <s:text>
          <s:r>
            <s:t xml:space="preserve">填写篇数</s:t>
          </s:r>
        </s:text>
      </item>
    </comment>
    <comment s:ref="L35" rgbClr="FF0000">
      <item id="{7467e71c-5027-4b61-8f37-ab994e8ed7e4}" isNormal="1">
        <s:text>
          <s:r>
            <s:t xml:space="preserve">填写篇数</s:t>
          </s:r>
        </s:text>
      </item>
    </comment>
    <comment s:ref="M35" rgbClr="FF0000">
      <item id="{ae65af99-5fcb-4a7e-b3be-333a18a0db20}" isNormal="1">
        <s:text>
          <s:r>
            <s:t xml:space="preserve">填写篇数</s:t>
          </s:r>
        </s:text>
      </item>
    </comment>
    <comment s:ref="N35" rgbClr="FF0000">
      <item id="{63fcfc0b-3a90-48ac-b507-af98954c18cb}" isNormal="1">
        <s:text>
          <s:r>
            <s:t xml:space="preserve">填写篇数</s:t>
          </s:r>
        </s:text>
      </item>
    </comment>
    <comment s:ref="O35" rgbClr="FF0000">
      <item id="{108d074a-9e9b-4a0f-898e-5e0ed8ecc7c2}" isNormal="1">
        <s:text>
          <s:r>
            <s:t xml:space="preserve">填写篇数</s:t>
          </s:r>
        </s:text>
      </item>
    </comment>
    <comment s:ref="P35" rgbClr="FF0000">
      <item id="{369dd73b-522c-4683-8a9f-1d95d349b870}" isNormal="1">
        <s:text>
          <s:r>
            <s:t xml:space="preserve">填写篇数</s:t>
          </s:r>
        </s:text>
      </item>
    </comment>
    <comment s:ref="Q35" rgbClr="FF0000">
      <item id="{0cd16130-dcd8-42eb-9fd4-9c75c8f6551d}" isNormal="1">
        <s:text>
          <s:r>
            <s:t xml:space="preserve">填写篇数</s:t>
          </s:r>
        </s:text>
      </item>
    </comment>
    <comment s:ref="R35" rgbClr="FF0000">
      <item id="{a8ff0884-4003-4872-ab10-b144ae9ef4e8}" isNormal="1">
        <s:text>
          <s:r>
            <s:t xml:space="preserve">填写篇数</s:t>
          </s:r>
        </s:text>
      </item>
    </comment>
    <comment s:ref="S35" rgbClr="FF0000">
      <item id="{163eb6ea-9de8-4ed3-8581-400ea4c9c271}" isNormal="1">
        <s:text>
          <s:r>
            <s:t xml:space="preserve">填写篇数</s:t>
          </s:r>
        </s:text>
      </item>
    </comment>
    <comment s:ref="T35" rgbClr="FF0000">
      <item id="{ab1d109d-f6e5-4553-be6b-07a2cb171176}" isNormal="1">
        <s:text>
          <s:r>
            <s:t xml:space="preserve">填写篇数</s:t>
          </s:r>
        </s:text>
      </item>
    </comment>
    <comment s:ref="C36" rgbClr="FF0000">
      <item id="{52b9db58-b0af-4133-b84a-ab47c636c622}" isNormal="1">
        <s:text>
          <s:r>
            <s:t xml:space="preserve">填写篇数</s:t>
          </s:r>
        </s:text>
      </item>
    </comment>
    <comment s:ref="D36" rgbClr="FF0000">
      <item id="{b5d12434-b93a-49cc-9df4-7f2f30c6a835}" isNormal="1">
        <s:text>
          <s:r>
            <s:t xml:space="preserve">填写篇数</s:t>
          </s:r>
        </s:text>
      </item>
    </comment>
    <comment s:ref="E36" rgbClr="FF0000">
      <item id="{f2c1cc0f-f7d8-4bd7-80e9-a4595b5f845d}" isNormal="1">
        <s:text>
          <s:r>
            <s:t xml:space="preserve">填写篇数</s:t>
          </s:r>
        </s:text>
      </item>
    </comment>
    <comment s:ref="F36" rgbClr="FF0000">
      <item id="{c08b9ce9-1653-4279-ba8b-fd03f7b81011}" isNormal="1">
        <s:text>
          <s:r>
            <s:t xml:space="preserve">填写篇数</s:t>
          </s:r>
        </s:text>
      </item>
    </comment>
    <comment s:ref="G36" rgbClr="FF0000">
      <item id="{70b062a2-90d3-48c2-81c4-0537ccd7dcd7}" isNormal="1">
        <s:text>
          <s:r>
            <s:t xml:space="preserve">填写篇数</s:t>
          </s:r>
        </s:text>
      </item>
    </comment>
    <comment s:ref="H36" rgbClr="FF0000">
      <item id="{27219935-c53a-4a00-8af3-fb570eaf6156}" isNormal="1">
        <s:text>
          <s:r>
            <s:t xml:space="preserve">填写篇数</s:t>
          </s:r>
        </s:text>
      </item>
    </comment>
    <comment s:ref="I36" rgbClr="FF0000">
      <item id="{80da7b1d-dd08-468d-a519-6b02205a4c3e}" isNormal="1">
        <s:text>
          <s:r>
            <s:t xml:space="preserve">填写篇数</s:t>
          </s:r>
        </s:text>
      </item>
    </comment>
    <comment s:ref="J36" rgbClr="FF0000">
      <item id="{e009fb34-49e0-4252-b6ca-a2250faf9f9a}" isNormal="1">
        <s:text>
          <s:r>
            <s:t xml:space="preserve">填写篇数</s:t>
          </s:r>
        </s:text>
      </item>
    </comment>
    <comment s:ref="K36" rgbClr="FF0000">
      <item id="{3960395d-f78d-4c7e-b8b2-14cfa1cad304}" isNormal="1">
        <s:text>
          <s:r>
            <s:t xml:space="preserve">填写篇数</s:t>
          </s:r>
        </s:text>
      </item>
    </comment>
    <comment s:ref="L36" rgbClr="FF0000">
      <item id="{c743e146-7fd5-4324-99ab-62e744d55894}" isNormal="1">
        <s:text>
          <s:r>
            <s:t xml:space="preserve">填写篇数</s:t>
          </s:r>
        </s:text>
      </item>
    </comment>
    <comment s:ref="M36" rgbClr="FF0000">
      <item id="{ff9266b1-6952-49cb-9423-7e886532b123}" isNormal="1">
        <s:text>
          <s:r>
            <s:t xml:space="preserve">填写篇数</s:t>
          </s:r>
        </s:text>
      </item>
    </comment>
    <comment s:ref="N36" rgbClr="FF0000">
      <item id="{cda87ee1-6af8-4919-9a68-c28d6fc038f3}" isNormal="1">
        <s:text>
          <s:r>
            <s:t xml:space="preserve">填写篇数</s:t>
          </s:r>
        </s:text>
      </item>
    </comment>
    <comment s:ref="O36" rgbClr="FF0000">
      <item id="{d70bb74f-6690-42fe-9ba3-1d2cdf1f0ddf}" isNormal="1">
        <s:text>
          <s:r>
            <s:t xml:space="preserve">填写篇数</s:t>
          </s:r>
        </s:text>
      </item>
    </comment>
    <comment s:ref="P36" rgbClr="FF0000">
      <item id="{e6c22939-bfcf-4908-a2d3-0298187c9f18}" isNormal="1">
        <s:text>
          <s:r>
            <s:t xml:space="preserve">填写篇数</s:t>
          </s:r>
        </s:text>
      </item>
    </comment>
    <comment s:ref="Q36" rgbClr="FF0000">
      <item id="{fe09e429-5505-465c-9650-dc5075e60307}" isNormal="1">
        <s:text>
          <s:r>
            <s:t xml:space="preserve">填写篇数</s:t>
          </s:r>
        </s:text>
      </item>
    </comment>
    <comment s:ref="R36" rgbClr="FF0000">
      <item id="{8160bd7d-ba7f-4348-9df9-b6b19f5fa062}" isNormal="1">
        <s:text>
          <s:r>
            <s:t xml:space="preserve">填写篇数</s:t>
          </s:r>
        </s:text>
      </item>
    </comment>
    <comment s:ref="S36" rgbClr="FF0000">
      <item id="{3ace7680-28cc-461a-bb94-897976dd9c4e}" isNormal="1">
        <s:text>
          <s:r>
            <s:t xml:space="preserve">填写篇数</s:t>
          </s:r>
        </s:text>
      </item>
    </comment>
    <comment s:ref="T36" rgbClr="FF0000">
      <item id="{51e6bf8e-f459-42fd-97f4-9778c82f9baf}" isNormal="1">
        <s:text>
          <s:r>
            <s:t xml:space="preserve">填写篇数</s:t>
          </s:r>
        </s:text>
      </item>
    </comment>
    <comment s:ref="C37" rgbClr="FF0000">
      <item id="{18ca94a0-dc2b-4370-b8b4-5a5b8e50557e}" isNormal="1">
        <s:text>
          <s:r>
            <s:t xml:space="preserve">填写篇数</s:t>
          </s:r>
        </s:text>
      </item>
    </comment>
    <comment s:ref="D37" rgbClr="FF0000">
      <item id="{1ba2526b-a06b-48a9-89f9-2e118c768fab}" isNormal="1">
        <s:text>
          <s:r>
            <s:t xml:space="preserve">填写篇数</s:t>
          </s:r>
        </s:text>
      </item>
    </comment>
    <comment s:ref="E37" rgbClr="FF0000">
      <item id="{6b864e8d-bc8a-4c06-b9d4-8fdfe7ad4b38}" isNormal="1">
        <s:text>
          <s:r>
            <s:t xml:space="preserve">填写篇数</s:t>
          </s:r>
        </s:text>
      </item>
    </comment>
    <comment s:ref="F37" rgbClr="FF0000">
      <item id="{52e38189-72d1-46e5-a5e4-df99964ada1f}" isNormal="1">
        <s:text>
          <s:r>
            <s:t xml:space="preserve">填写篇数</s:t>
          </s:r>
        </s:text>
      </item>
    </comment>
    <comment s:ref="G37" rgbClr="FF0000">
      <item id="{f99405e7-9eb5-4880-add7-7182f984d2d0}" isNormal="1">
        <s:text>
          <s:r>
            <s:t xml:space="preserve">填写篇数</s:t>
          </s:r>
        </s:text>
      </item>
    </comment>
    <comment s:ref="H37" rgbClr="FF0000">
      <item id="{2ea9a6a9-df54-4143-a684-295d3cc4750f}" isNormal="1">
        <s:text>
          <s:r>
            <s:t xml:space="preserve">填写篇数</s:t>
          </s:r>
        </s:text>
      </item>
    </comment>
    <comment s:ref="I37" rgbClr="FF0000">
      <item id="{d189305b-87c5-439a-a5b2-096266c37788}" isNormal="1">
        <s:text>
          <s:r>
            <s:t xml:space="preserve">填写篇数</s:t>
          </s:r>
        </s:text>
      </item>
    </comment>
    <comment s:ref="J37" rgbClr="FF0000">
      <item id="{a0a3e535-2c5c-4123-b05f-21ba7bc9851c}" isNormal="1">
        <s:text>
          <s:r>
            <s:t xml:space="preserve">填写篇数</s:t>
          </s:r>
        </s:text>
      </item>
    </comment>
    <comment s:ref="K37" rgbClr="FF0000">
      <item id="{45896fc5-d36e-41af-9387-70b866f6cd0c}" isNormal="1">
        <s:text>
          <s:r>
            <s:t xml:space="preserve">填写篇数</s:t>
          </s:r>
        </s:text>
      </item>
    </comment>
    <comment s:ref="L37" rgbClr="FF0000">
      <item id="{cb3ad4bc-d66c-4121-872f-2d50657bf486}" isNormal="1">
        <s:text>
          <s:r>
            <s:t xml:space="preserve">填写篇数</s:t>
          </s:r>
        </s:text>
      </item>
    </comment>
    <comment s:ref="M37" rgbClr="FF0000">
      <item id="{ca29ed7a-ea31-4d99-9f0e-ebfe6e01b53b}" isNormal="1">
        <s:text>
          <s:r>
            <s:t xml:space="preserve">填写篇数</s:t>
          </s:r>
        </s:text>
      </item>
    </comment>
    <comment s:ref="N37" rgbClr="FF0000">
      <item id="{7756fc44-3ae7-4148-9819-38076142016e}" isNormal="1">
        <s:text>
          <s:r>
            <s:t xml:space="preserve">填写篇数</s:t>
          </s:r>
        </s:text>
      </item>
    </comment>
    <comment s:ref="O37" rgbClr="FF0000">
      <item id="{7943e534-a951-4897-80c5-30afb7d14151}" isNormal="1">
        <s:text>
          <s:r>
            <s:t xml:space="preserve">填写篇数</s:t>
          </s:r>
        </s:text>
      </item>
    </comment>
    <comment s:ref="P37" rgbClr="FF0000">
      <item id="{2b3c22da-19a1-4ac3-895a-00eff25be321}" isNormal="1">
        <s:text>
          <s:r>
            <s:t xml:space="preserve">填写篇数</s:t>
          </s:r>
        </s:text>
      </item>
    </comment>
    <comment s:ref="Q37" rgbClr="FF0000">
      <item id="{dcd9b429-84aa-42a9-92aa-6b3a90c3c91b}" isNormal="1">
        <s:text>
          <s:r>
            <s:t xml:space="preserve">填写篇数</s:t>
          </s:r>
        </s:text>
      </item>
    </comment>
    <comment s:ref="R37" rgbClr="FF0000">
      <item id="{f4fa0301-b48f-46e3-9d47-fc469fb61068}" isNormal="1">
        <s:text>
          <s:r>
            <s:t xml:space="preserve">填写篇数</s:t>
          </s:r>
        </s:text>
      </item>
    </comment>
    <comment s:ref="S37" rgbClr="FF0000">
      <item id="{ee996aec-5bd2-4fc1-b91d-8a7b85d6c937}" isNormal="1">
        <s:text>
          <s:r>
            <s:t xml:space="preserve">填写篇数</s:t>
          </s:r>
        </s:text>
      </item>
    </comment>
    <comment s:ref="T37" rgbClr="FF0000">
      <item id="{3990aafd-8579-4dde-825b-8cbe8880d5da}" isNormal="1">
        <s:text>
          <s:r>
            <s:t xml:space="preserve">填写篇数</s:t>
          </s:r>
        </s:text>
      </item>
    </comment>
    <comment s:ref="C38" rgbClr="FF0000">
      <item id="{f2061502-8977-4b6b-a42e-38fe1fc82593}" isNormal="1">
        <s:text>
          <s:r>
            <s:t xml:space="preserve">填写篇数</s:t>
          </s:r>
        </s:text>
      </item>
    </comment>
    <comment s:ref="D38" rgbClr="FF0000">
      <item id="{3a620a79-d545-4e62-8564-836a91dbfe27}" isNormal="1">
        <s:text>
          <s:r>
            <s:t xml:space="preserve">填写篇数</s:t>
          </s:r>
        </s:text>
      </item>
    </comment>
    <comment s:ref="E38" rgbClr="FF0000">
      <item id="{d0cbfbb8-b97b-4c05-8efc-96aeb6c1cbbc}" isNormal="1">
        <s:text>
          <s:r>
            <s:t xml:space="preserve">填写篇数</s:t>
          </s:r>
        </s:text>
      </item>
    </comment>
    <comment s:ref="F38" rgbClr="FF0000">
      <item id="{95945e30-9524-4faa-a8c8-ab0647f4d4ce}" isNormal="1">
        <s:text>
          <s:r>
            <s:t xml:space="preserve">填写篇数</s:t>
          </s:r>
        </s:text>
      </item>
    </comment>
    <comment s:ref="G38" rgbClr="FF0000">
      <item id="{103da954-1493-43e0-b5d0-55dfb7cbc6a6}" isNormal="1">
        <s:text>
          <s:r>
            <s:t xml:space="preserve">填写篇数</s:t>
          </s:r>
        </s:text>
      </item>
    </comment>
    <comment s:ref="H38" rgbClr="FF0000">
      <item id="{421bd74d-8059-46f3-bcef-7b289bc8cd43}" isNormal="1">
        <s:text>
          <s:r>
            <s:t xml:space="preserve">填写篇数</s:t>
          </s:r>
        </s:text>
      </item>
    </comment>
    <comment s:ref="I38" rgbClr="FF0000">
      <item id="{e6eaa251-1f39-4c93-9d01-8d410bebf08e}" isNormal="1">
        <s:text>
          <s:r>
            <s:t xml:space="preserve">填写篇数</s:t>
          </s:r>
        </s:text>
      </item>
    </comment>
    <comment s:ref="J38" rgbClr="FF0000">
      <item id="{25138fcb-c7e0-46cd-8ed8-f7e1c929f77d}" isNormal="1">
        <s:text>
          <s:r>
            <s:t xml:space="preserve">填写篇数</s:t>
          </s:r>
        </s:text>
      </item>
    </comment>
    <comment s:ref="K38" rgbClr="FF0000">
      <item id="{615584bb-0a76-4a65-9636-ca605ec4be75}" isNormal="1">
        <s:text>
          <s:r>
            <s:t xml:space="preserve">填写篇数</s:t>
          </s:r>
        </s:text>
      </item>
    </comment>
    <comment s:ref="L38" rgbClr="FF0000">
      <item id="{ea3b7225-7340-4bbc-8fac-30ed3da6defc}" isNormal="1">
        <s:text>
          <s:r>
            <s:t xml:space="preserve">填写篇数</s:t>
          </s:r>
        </s:text>
      </item>
    </comment>
    <comment s:ref="M38" rgbClr="FF0000">
      <item id="{5355cc17-a90f-4383-810c-eddde05280a3}" isNormal="1">
        <s:text>
          <s:r>
            <s:t xml:space="preserve">填写篇数</s:t>
          </s:r>
        </s:text>
      </item>
    </comment>
    <comment s:ref="N38" rgbClr="FF0000">
      <item id="{77534968-2e3c-4984-b9af-a4ddd3830df1}" isNormal="1">
        <s:text>
          <s:r>
            <s:t xml:space="preserve">填写篇数</s:t>
          </s:r>
        </s:text>
      </item>
    </comment>
    <comment s:ref="O38" rgbClr="FF0000">
      <item id="{45119f0b-8533-45d7-ba2e-b7321c059ef9}" isNormal="1">
        <s:text>
          <s:r>
            <s:t xml:space="preserve">填写篇数</s:t>
          </s:r>
        </s:text>
      </item>
    </comment>
    <comment s:ref="P38" rgbClr="FF0000">
      <item id="{1ccd9807-8f32-45ad-a035-cb5ff244bef3}" isNormal="1">
        <s:text>
          <s:r>
            <s:t xml:space="preserve">填写篇数</s:t>
          </s:r>
        </s:text>
      </item>
    </comment>
    <comment s:ref="Q38" rgbClr="FF0000">
      <item id="{08f2a053-2bac-42e2-b2ba-b6ccf01f5f14}" isNormal="1">
        <s:text>
          <s:r>
            <s:t xml:space="preserve">填写篇数</s:t>
          </s:r>
        </s:text>
      </item>
    </comment>
    <comment s:ref="R38" rgbClr="FF0000">
      <item id="{d59edffc-b9ed-4eb5-ad1a-7f4d45d9766f}" isNormal="1">
        <s:text>
          <s:r>
            <s:t xml:space="preserve">填写篇数</s:t>
          </s:r>
        </s:text>
      </item>
    </comment>
    <comment s:ref="S38" rgbClr="FF0000">
      <item id="{a7a851dd-63ec-4d3e-83a9-e98dd6257c4e}" isNormal="1">
        <s:text>
          <s:r>
            <s:t xml:space="preserve">填写篇数</s:t>
          </s:r>
        </s:text>
      </item>
    </comment>
    <comment s:ref="T38" rgbClr="FF0000">
      <item id="{5562d0b2-da5e-41d0-ae63-3d8dd44dd3d7}" isNormal="1">
        <s:text>
          <s:r>
            <s:t xml:space="preserve">填写篇数</s:t>
          </s:r>
        </s:text>
      </item>
    </comment>
    <comment s:ref="C39" rgbClr="FF0000">
      <item id="{4f26507d-96fc-4853-b779-72a317ad3d5b}" isNormal="1">
        <s:text>
          <s:r>
            <s:t xml:space="preserve">填写篇数</s:t>
          </s:r>
        </s:text>
      </item>
    </comment>
    <comment s:ref="D39" rgbClr="FF0000">
      <item id="{edf3393d-2def-4e8a-a6cb-f9c4594efb1b}" isNormal="1">
        <s:text>
          <s:r>
            <s:t xml:space="preserve">填写篇数</s:t>
          </s:r>
        </s:text>
      </item>
    </comment>
    <comment s:ref="E39" rgbClr="FF0000">
      <item id="{9fd5aa77-56b9-4cb1-9a0d-93a4de8227b5}" isNormal="1">
        <s:text>
          <s:r>
            <s:t xml:space="preserve">填写篇数</s:t>
          </s:r>
        </s:text>
      </item>
    </comment>
    <comment s:ref="F39" rgbClr="FF0000">
      <item id="{41a1e5ab-bcf5-44d6-8ef9-5c7df07020e9}" isNormal="1">
        <s:text>
          <s:r>
            <s:t xml:space="preserve">填写篇数</s:t>
          </s:r>
        </s:text>
      </item>
    </comment>
    <comment s:ref="G39" rgbClr="FF0000">
      <item id="{7a44f83a-0108-4c28-b05c-be2ce55d630d}" isNormal="1">
        <s:text>
          <s:r>
            <s:t xml:space="preserve">填写篇数</s:t>
          </s:r>
        </s:text>
      </item>
    </comment>
    <comment s:ref="H39" rgbClr="FF0000">
      <item id="{babdf502-6e3d-4034-946a-4e9e405f9a43}" isNormal="1">
        <s:text>
          <s:r>
            <s:t xml:space="preserve">填写篇数</s:t>
          </s:r>
        </s:text>
      </item>
    </comment>
    <comment s:ref="I39" rgbClr="FF0000">
      <item id="{b371efe9-7bd7-4627-ad3f-bd81245366d5}" isNormal="1">
        <s:text>
          <s:r>
            <s:t xml:space="preserve">填写篇数</s:t>
          </s:r>
        </s:text>
      </item>
    </comment>
    <comment s:ref="J39" rgbClr="FF0000">
      <item id="{03e3e2ef-cf5c-49c0-95aa-3335e7e65893}" isNormal="1">
        <s:text>
          <s:r>
            <s:t xml:space="preserve">填写篇数</s:t>
          </s:r>
        </s:text>
      </item>
    </comment>
    <comment s:ref="K39" rgbClr="FF0000">
      <item id="{4083d2c9-0492-4f91-b0e9-b6f504516b51}" isNormal="1">
        <s:text>
          <s:r>
            <s:t xml:space="preserve">填写篇数</s:t>
          </s:r>
        </s:text>
      </item>
    </comment>
    <comment s:ref="L39" rgbClr="FF0000">
      <item id="{b47f8f71-6e09-4cc4-a02f-511682ec9bc9}" isNormal="1">
        <s:text>
          <s:r>
            <s:t xml:space="preserve">填写篇数</s:t>
          </s:r>
        </s:text>
      </item>
    </comment>
    <comment s:ref="M39" rgbClr="FF0000">
      <item id="{c16ae35d-7cbf-4782-8e68-dd3bc15be59d}" isNormal="1">
        <s:text>
          <s:r>
            <s:t xml:space="preserve">填写篇数</s:t>
          </s:r>
        </s:text>
      </item>
    </comment>
    <comment s:ref="N39" rgbClr="FF0000">
      <item id="{79f6fbbc-4cdc-499a-8228-082822f3be93}" isNormal="1">
        <s:text>
          <s:r>
            <s:t xml:space="preserve">填写篇数</s:t>
          </s:r>
        </s:text>
      </item>
    </comment>
    <comment s:ref="O39" rgbClr="FF0000">
      <item id="{3dda6bfe-2f76-4228-9439-216deede6a07}" isNormal="1">
        <s:text>
          <s:r>
            <s:t xml:space="preserve">填写篇数</s:t>
          </s:r>
        </s:text>
      </item>
    </comment>
    <comment s:ref="P39" rgbClr="FF0000">
      <item id="{4d677aaa-5e43-4c9d-b6a2-a8287de77c4f}" isNormal="1">
        <s:text>
          <s:r>
            <s:t xml:space="preserve">填写篇数</s:t>
          </s:r>
        </s:text>
      </item>
    </comment>
    <comment s:ref="Q39" rgbClr="FF0000">
      <item id="{f8f50160-a563-4f3b-809b-0ecb800266b9}" isNormal="1">
        <s:text>
          <s:r>
            <s:t xml:space="preserve">填写篇数</s:t>
          </s:r>
        </s:text>
      </item>
    </comment>
    <comment s:ref="R39" rgbClr="FF0000">
      <item id="{a2f6fcb1-4950-4d70-8fdd-19f8a208ffef}" isNormal="1">
        <s:text>
          <s:r>
            <s:t xml:space="preserve">填写篇数</s:t>
          </s:r>
        </s:text>
      </item>
    </comment>
    <comment s:ref="S39" rgbClr="FF0000">
      <item id="{b487ba15-38de-46b0-8bef-56b70e07a4d5}" isNormal="1">
        <s:text>
          <s:r>
            <s:t xml:space="preserve">填写篇数</s:t>
          </s:r>
        </s:text>
      </item>
    </comment>
    <comment s:ref="T39" rgbClr="FF0000">
      <item id="{515c570e-15e5-4559-9229-fea00f0b2d72}" isNormal="1">
        <s:text>
          <s:r>
            <s:t xml:space="preserve">填写篇数</s:t>
          </s:r>
        </s:text>
      </item>
    </comment>
    <comment s:ref="C40" rgbClr="FF0000">
      <item id="{cfb2f5b4-a228-46aa-9a3a-1c71337ac782}" isNormal="1">
        <s:text>
          <s:r>
            <s:t xml:space="preserve">填写篇数</s:t>
          </s:r>
        </s:text>
      </item>
    </comment>
    <comment s:ref="D40" rgbClr="FF0000">
      <item id="{31825d2f-244a-42ce-958e-1870ae037697}" isNormal="1">
        <s:text>
          <s:r>
            <s:t xml:space="preserve">填写篇数</s:t>
          </s:r>
        </s:text>
      </item>
    </comment>
    <comment s:ref="E40" rgbClr="FF0000">
      <item id="{9fad8e26-1a27-40e0-9198-f4037310431d}" isNormal="1">
        <s:text>
          <s:r>
            <s:t xml:space="preserve">填写篇数</s:t>
          </s:r>
        </s:text>
      </item>
    </comment>
    <comment s:ref="F40" rgbClr="FF0000">
      <item id="{4aa0e841-089a-450a-ab7a-4b5593b2934e}" isNormal="1">
        <s:text>
          <s:r>
            <s:t xml:space="preserve">填写篇数</s:t>
          </s:r>
        </s:text>
      </item>
    </comment>
    <comment s:ref="G40" rgbClr="FF0000">
      <item id="{c735c645-5970-498a-811d-613d34b5bd9a}" isNormal="1">
        <s:text>
          <s:r>
            <s:t xml:space="preserve">填写篇数</s:t>
          </s:r>
        </s:text>
      </item>
    </comment>
    <comment s:ref="H40" rgbClr="FF0000">
      <item id="{ca173cd2-bce0-4726-b569-fc00bb158ec4}" isNormal="1">
        <s:text>
          <s:r>
            <s:t xml:space="preserve">填写篇数</s:t>
          </s:r>
        </s:text>
      </item>
    </comment>
    <comment s:ref="I40" rgbClr="FF0000">
      <item id="{e750ca49-e7d6-4d89-b8a3-695af7607da5}" isNormal="1">
        <s:text>
          <s:r>
            <s:t xml:space="preserve">填写篇数</s:t>
          </s:r>
        </s:text>
      </item>
    </comment>
    <comment s:ref="J40" rgbClr="FF0000">
      <item id="{3d306592-a183-4df8-a7e1-602023524bdc}" isNormal="1">
        <s:text>
          <s:r>
            <s:t xml:space="preserve">填写篇数</s:t>
          </s:r>
        </s:text>
      </item>
    </comment>
    <comment s:ref="K40" rgbClr="FF0000">
      <item id="{b08dc46a-6e6f-495c-985a-6e3cc4f28c34}" isNormal="1">
        <s:text>
          <s:r>
            <s:t xml:space="preserve">填写篇数</s:t>
          </s:r>
        </s:text>
      </item>
    </comment>
    <comment s:ref="L40" rgbClr="FF0000">
      <item id="{814eedd3-cbe5-4087-a018-809ac50cfbf6}" isNormal="1">
        <s:text>
          <s:r>
            <s:t xml:space="preserve">填写篇数</s:t>
          </s:r>
        </s:text>
      </item>
    </comment>
    <comment s:ref="M40" rgbClr="FF0000">
      <item id="{9d0881eb-6496-4038-b891-49cdcfc4b611}" isNormal="1">
        <s:text>
          <s:r>
            <s:t xml:space="preserve">填写篇数</s:t>
          </s:r>
        </s:text>
      </item>
    </comment>
    <comment s:ref="N40" rgbClr="FF0000">
      <item id="{83deff84-3022-4be5-854f-5ec48ab63f30}" isNormal="1">
        <s:text>
          <s:r>
            <s:t xml:space="preserve">填写篇数</s:t>
          </s:r>
        </s:text>
      </item>
    </comment>
    <comment s:ref="O40" rgbClr="FF0000">
      <item id="{11e8d9d8-8f25-4992-8d19-541f5be58ca0}" isNormal="1">
        <s:text>
          <s:r>
            <s:t xml:space="preserve">填写篇数</s:t>
          </s:r>
        </s:text>
      </item>
    </comment>
    <comment s:ref="P40" rgbClr="FF0000">
      <item id="{1e9e8bd8-8d1a-4be9-beb1-e6d33967e891}" isNormal="1">
        <s:text>
          <s:r>
            <s:t xml:space="preserve">填写篇数</s:t>
          </s:r>
        </s:text>
      </item>
    </comment>
    <comment s:ref="Q40" rgbClr="FF0000">
      <item id="{eb5c9718-e83d-4afa-bd65-4c5f3b168bf7}" isNormal="1">
        <s:text>
          <s:r>
            <s:t xml:space="preserve">填写篇数</s:t>
          </s:r>
        </s:text>
      </item>
    </comment>
    <comment s:ref="R40" rgbClr="FF0000">
      <item id="{e7983a04-fc12-4a88-b57b-20125588962e}" isNormal="1">
        <s:text>
          <s:r>
            <s:t xml:space="preserve">填写篇数</s:t>
          </s:r>
        </s:text>
      </item>
    </comment>
    <comment s:ref="S40" rgbClr="FF0000">
      <item id="{4e8f8cb4-0167-4820-953a-f5e04a33d3a8}" isNormal="1">
        <s:text>
          <s:r>
            <s:t xml:space="preserve">填写篇数</s:t>
          </s:r>
        </s:text>
      </item>
    </comment>
    <comment s:ref="T40" rgbClr="FF0000">
      <item id="{46adbfa1-fdba-4bad-baf4-7946e7be0506}" isNormal="1">
        <s:text>
          <s:r>
            <s:t xml:space="preserve">填写篇数</s:t>
          </s:r>
        </s:text>
      </item>
    </comment>
    <comment s:ref="C41" rgbClr="FF0000">
      <item id="{7cf124da-b9e5-450b-aeb4-42c30fc798ad}" isNormal="1">
        <s:text>
          <s:r>
            <s:t xml:space="preserve">填写篇数</s:t>
          </s:r>
        </s:text>
      </item>
    </comment>
    <comment s:ref="D41" rgbClr="FF0000">
      <item id="{c39a157a-59c2-4a2c-935a-d41fe48e6b54}" isNormal="1">
        <s:text>
          <s:r>
            <s:t xml:space="preserve">填写篇数</s:t>
          </s:r>
        </s:text>
      </item>
    </comment>
    <comment s:ref="E41" rgbClr="FF0000">
      <item id="{e69551be-0e1f-4370-baff-74bab58c62b9}" isNormal="1">
        <s:text>
          <s:r>
            <s:t xml:space="preserve">填写篇数</s:t>
          </s:r>
        </s:text>
      </item>
    </comment>
    <comment s:ref="F41" rgbClr="FF0000">
      <item id="{1d71b8d6-898f-41ae-84b6-dafd39b0769c}" isNormal="1">
        <s:text>
          <s:r>
            <s:t xml:space="preserve">填写篇数</s:t>
          </s:r>
        </s:text>
      </item>
    </comment>
    <comment s:ref="G41" rgbClr="FF0000">
      <item id="{740293a7-fb66-4079-987f-5c5796227d85}" isNormal="1">
        <s:text>
          <s:r>
            <s:t xml:space="preserve">填写篇数</s:t>
          </s:r>
        </s:text>
      </item>
    </comment>
    <comment s:ref="H41" rgbClr="FF0000">
      <item id="{b7095aab-7676-4d08-899a-534a5261aafc}" isNormal="1">
        <s:text>
          <s:r>
            <s:t xml:space="preserve">填写篇数</s:t>
          </s:r>
        </s:text>
      </item>
    </comment>
    <comment s:ref="I41" rgbClr="FF0000">
      <item id="{70b1eff3-6008-44f3-b97a-0a559ceb5ef1}" isNormal="1">
        <s:text>
          <s:r>
            <s:t xml:space="preserve">填写篇数</s:t>
          </s:r>
        </s:text>
      </item>
    </comment>
    <comment s:ref="J41" rgbClr="FF0000">
      <item id="{9c07aa5b-06bd-4379-a9ec-1a46d79c525d}" isNormal="1">
        <s:text>
          <s:r>
            <s:t xml:space="preserve">填写篇数</s:t>
          </s:r>
        </s:text>
      </item>
    </comment>
    <comment s:ref="K41" rgbClr="FF0000">
      <item id="{79489c01-2733-4422-ac83-d4c4189eb88b}" isNormal="1">
        <s:text>
          <s:r>
            <s:t xml:space="preserve">填写篇数</s:t>
          </s:r>
        </s:text>
      </item>
    </comment>
    <comment s:ref="L41" rgbClr="FF0000">
      <item id="{11873d0a-c2eb-4d97-a662-e5dc6ef1bf39}" isNormal="1">
        <s:text>
          <s:r>
            <s:t xml:space="preserve">填写篇数</s:t>
          </s:r>
        </s:text>
      </item>
    </comment>
    <comment s:ref="M41" rgbClr="FF0000">
      <item id="{188dfaa5-1826-45fa-a7fd-92c97bfa433c}" isNormal="1">
        <s:text>
          <s:r>
            <s:t xml:space="preserve">填写篇数</s:t>
          </s:r>
        </s:text>
      </item>
    </comment>
    <comment s:ref="N41" rgbClr="FF0000">
      <item id="{327b77bd-e952-487b-9871-bb063cf05263}" isNormal="1">
        <s:text>
          <s:r>
            <s:t xml:space="preserve">填写篇数</s:t>
          </s:r>
        </s:text>
      </item>
    </comment>
    <comment s:ref="O41" rgbClr="FF0000">
      <item id="{f0451c4b-dd7c-4e23-953e-2a6464dd88e1}" isNormal="1">
        <s:text>
          <s:r>
            <s:t xml:space="preserve">填写篇数</s:t>
          </s:r>
        </s:text>
      </item>
    </comment>
    <comment s:ref="P41" rgbClr="FF0000">
      <item id="{e5f559e6-3216-4f54-960a-0e99f15d1794}" isNormal="1">
        <s:text>
          <s:r>
            <s:t xml:space="preserve">填写篇数</s:t>
          </s:r>
        </s:text>
      </item>
    </comment>
    <comment s:ref="Q41" rgbClr="FF0000">
      <item id="{6952584e-40a8-434f-b18c-c5ae53f41132}" isNormal="1">
        <s:text>
          <s:r>
            <s:t xml:space="preserve">填写篇数</s:t>
          </s:r>
        </s:text>
      </item>
    </comment>
    <comment s:ref="R41" rgbClr="FF0000">
      <item id="{c23b0a42-8e4e-4c72-921e-600487cf223f}" isNormal="1">
        <s:text>
          <s:r>
            <s:t xml:space="preserve">填写篇数</s:t>
          </s:r>
        </s:text>
      </item>
    </comment>
    <comment s:ref="S41" rgbClr="FF0000">
      <item id="{563c30c0-a589-4212-a534-1a09cef2f890}" isNormal="1">
        <s:text>
          <s:r>
            <s:t xml:space="preserve">填写篇数</s:t>
          </s:r>
        </s:text>
      </item>
    </comment>
    <comment s:ref="T41" rgbClr="FF0000">
      <item id="{d08bd891-99d1-45db-a9d6-14fe05293e52}" isNormal="1">
        <s:text>
          <s:r>
            <s:t xml:space="preserve">填写篇数</s:t>
          </s:r>
        </s:text>
      </item>
    </comment>
    <comment s:ref="C42" rgbClr="FF0000">
      <item id="{803b6bc5-a389-4b33-8108-f09f28250b74}" isNormal="1">
        <s:text>
          <s:r>
            <s:t xml:space="preserve">填写篇数</s:t>
          </s:r>
        </s:text>
      </item>
    </comment>
    <comment s:ref="D42" rgbClr="FF0000">
      <item id="{c40058a2-3056-4b57-bf99-79aa24f15d77}" isNormal="1">
        <s:text>
          <s:r>
            <s:t xml:space="preserve">填写篇数</s:t>
          </s:r>
        </s:text>
      </item>
    </comment>
    <comment s:ref="E42" rgbClr="FF0000">
      <item id="{513de8f0-f05d-4d62-a416-5db3a210ce74}" isNormal="1">
        <s:text>
          <s:r>
            <s:t xml:space="preserve">填写篇数</s:t>
          </s:r>
        </s:text>
      </item>
    </comment>
    <comment s:ref="F42" rgbClr="FF0000">
      <item id="{254fb382-6e2e-4a39-990b-7240c3236397}" isNormal="1">
        <s:text>
          <s:r>
            <s:t xml:space="preserve">填写篇数</s:t>
          </s:r>
        </s:text>
      </item>
    </comment>
    <comment s:ref="G42" rgbClr="FF0000">
      <item id="{0f88cbb1-7cdd-4069-9cf8-7d7515a92360}" isNormal="1">
        <s:text>
          <s:r>
            <s:t xml:space="preserve">填写篇数</s:t>
          </s:r>
        </s:text>
      </item>
    </comment>
    <comment s:ref="H42" rgbClr="FF0000">
      <item id="{b2c3f32a-2b6b-44e6-b9ce-9d0295923141}" isNormal="1">
        <s:text>
          <s:r>
            <s:t xml:space="preserve">填写篇数</s:t>
          </s:r>
        </s:text>
      </item>
    </comment>
    <comment s:ref="I42" rgbClr="FF0000">
      <item id="{6a2ef2b0-22fc-445d-9aea-5ff2c177a3fb}" isNormal="1">
        <s:text>
          <s:r>
            <s:t xml:space="preserve">填写篇数</s:t>
          </s:r>
        </s:text>
      </item>
    </comment>
    <comment s:ref="J42" rgbClr="FF0000">
      <item id="{6a813440-396b-430f-a236-5eb05c9c37cd}" isNormal="1">
        <s:text>
          <s:r>
            <s:t xml:space="preserve">填写篇数</s:t>
          </s:r>
        </s:text>
      </item>
    </comment>
    <comment s:ref="K42" rgbClr="FF0000">
      <item id="{55b4aa8d-9ff1-41f6-95f1-cb37f4429b79}" isNormal="1">
        <s:text>
          <s:r>
            <s:t xml:space="preserve">填写篇数</s:t>
          </s:r>
        </s:text>
      </item>
    </comment>
    <comment s:ref="L42" rgbClr="FF0000">
      <item id="{4d1440d0-4644-4124-9515-9794e5b14fb1}" isNormal="1">
        <s:text>
          <s:r>
            <s:t xml:space="preserve">填写篇数</s:t>
          </s:r>
        </s:text>
      </item>
    </comment>
    <comment s:ref="M42" rgbClr="FF0000">
      <item id="{83b06ec1-9c2d-41fd-a45a-5cc246811703}" isNormal="1">
        <s:text>
          <s:r>
            <s:t xml:space="preserve">填写篇数</s:t>
          </s:r>
        </s:text>
      </item>
    </comment>
    <comment s:ref="N42" rgbClr="FF0000">
      <item id="{0a8bc1dd-79e8-43b8-aa50-04a1f80a40cd}" isNormal="1">
        <s:text>
          <s:r>
            <s:t xml:space="preserve">填写篇数</s:t>
          </s:r>
        </s:text>
      </item>
    </comment>
    <comment s:ref="O42" rgbClr="FF0000">
      <item id="{394aa6c5-a5cf-4be2-99bf-d2815c429d42}" isNormal="1">
        <s:text>
          <s:r>
            <s:t xml:space="preserve">填写篇数</s:t>
          </s:r>
        </s:text>
      </item>
    </comment>
    <comment s:ref="P42" rgbClr="FF0000">
      <item id="{a4610e75-1441-471d-ab31-41c4bf873215}" isNormal="1">
        <s:text>
          <s:r>
            <s:t xml:space="preserve">填写篇数</s:t>
          </s:r>
        </s:text>
      </item>
    </comment>
    <comment s:ref="Q42" rgbClr="FF0000">
      <item id="{aa57ad52-0264-4961-b173-fc7aa46fe6c5}" isNormal="1">
        <s:text>
          <s:r>
            <s:t xml:space="preserve">填写篇数</s:t>
          </s:r>
        </s:text>
      </item>
    </comment>
    <comment s:ref="R42" rgbClr="FF0000">
      <item id="{d156bb18-c0ae-4681-ac71-8812b4e8cc31}" isNormal="1">
        <s:text>
          <s:r>
            <s:t xml:space="preserve">填写篇数</s:t>
          </s:r>
        </s:text>
      </item>
    </comment>
    <comment s:ref="S42" rgbClr="FF0000">
      <item id="{c3cf47af-4120-48cb-9900-2a204e97f204}" isNormal="1">
        <s:text>
          <s:r>
            <s:t xml:space="preserve">填写篇数</s:t>
          </s:r>
        </s:text>
      </item>
    </comment>
    <comment s:ref="T42" rgbClr="FF0000">
      <item id="{2546aaba-8e66-44d4-8175-e6bcc6cb4d3c}" isNormal="1">
        <s:text>
          <s:r>
            <s:t xml:space="preserve">填写篇数</s:t>
          </s:r>
        </s:text>
      </item>
    </comment>
    <comment s:ref="C43" rgbClr="FF0000">
      <item id="{25305467-fdfe-4517-89fe-7aebb822ec34}" isNormal="1">
        <s:text>
          <s:r>
            <s:t xml:space="preserve">填写篇数</s:t>
          </s:r>
        </s:text>
      </item>
    </comment>
    <comment s:ref="D43" rgbClr="FF0000">
      <item id="{355b9e07-44a1-4021-ba26-1dfc07cba48c}" isNormal="1">
        <s:text>
          <s:r>
            <s:t xml:space="preserve">填写篇数</s:t>
          </s:r>
        </s:text>
      </item>
    </comment>
    <comment s:ref="E43" rgbClr="FF0000">
      <item id="{1f03b340-50f4-4114-9742-79036d066781}" isNormal="1">
        <s:text>
          <s:r>
            <s:t xml:space="preserve">填写篇数</s:t>
          </s:r>
        </s:text>
      </item>
    </comment>
    <comment s:ref="F43" rgbClr="FF0000">
      <item id="{d6e8b65f-8c55-46c9-80d4-80471ed2471f}" isNormal="1">
        <s:text>
          <s:r>
            <s:t xml:space="preserve">填写篇数</s:t>
          </s:r>
        </s:text>
      </item>
    </comment>
    <comment s:ref="G43" rgbClr="FF0000">
      <item id="{73e29389-6711-4c3a-a6bd-ed439f53e834}" isNormal="1">
        <s:text>
          <s:r>
            <s:t xml:space="preserve">填写篇数</s:t>
          </s:r>
        </s:text>
      </item>
    </comment>
    <comment s:ref="H43" rgbClr="FF0000">
      <item id="{19779c94-29f8-4327-83b9-ce2689fd0287}" isNormal="1">
        <s:text>
          <s:r>
            <s:t xml:space="preserve">填写篇数</s:t>
          </s:r>
        </s:text>
      </item>
    </comment>
    <comment s:ref="I43" rgbClr="FF0000">
      <item id="{bcea4833-796d-4b75-9a8b-14def003a507}" isNormal="1">
        <s:text>
          <s:r>
            <s:t xml:space="preserve">填写篇数</s:t>
          </s:r>
        </s:text>
      </item>
    </comment>
    <comment s:ref="J43" rgbClr="FF0000">
      <item id="{eef1625f-060d-40a9-9f4d-6a706665fabe}" isNormal="1">
        <s:text>
          <s:r>
            <s:t xml:space="preserve">填写篇数</s:t>
          </s:r>
        </s:text>
      </item>
    </comment>
    <comment s:ref="K43" rgbClr="FF0000">
      <item id="{1f006503-6cd8-4760-911d-de91035560d7}" isNormal="1">
        <s:text>
          <s:r>
            <s:t xml:space="preserve">填写篇数</s:t>
          </s:r>
        </s:text>
      </item>
    </comment>
    <comment s:ref="L43" rgbClr="FF0000">
      <item id="{3b4be665-b69d-422f-b753-1df660028df7}" isNormal="1">
        <s:text>
          <s:r>
            <s:t xml:space="preserve">填写篇数</s:t>
          </s:r>
        </s:text>
      </item>
    </comment>
    <comment s:ref="M43" rgbClr="FF0000">
      <item id="{00bea8d5-19a6-4238-8878-1117c960a563}" isNormal="1">
        <s:text>
          <s:r>
            <s:t xml:space="preserve">填写篇数</s:t>
          </s:r>
        </s:text>
      </item>
    </comment>
    <comment s:ref="N43" rgbClr="FF0000">
      <item id="{e3ca18f8-19de-4e2c-b826-779aca267e36}" isNormal="1">
        <s:text>
          <s:r>
            <s:t xml:space="preserve">填写篇数</s:t>
          </s:r>
        </s:text>
      </item>
    </comment>
    <comment s:ref="O43" rgbClr="FF0000">
      <item id="{fd3b36bb-8623-4b19-bee7-ccec85c0ebae}" isNormal="1">
        <s:text>
          <s:r>
            <s:t xml:space="preserve">填写篇数</s:t>
          </s:r>
        </s:text>
      </item>
    </comment>
    <comment s:ref="P43" rgbClr="FF0000">
      <item id="{f669aa42-02a6-45ed-901f-d0752e24ecf6}" isNormal="1">
        <s:text>
          <s:r>
            <s:t xml:space="preserve">填写篇数</s:t>
          </s:r>
        </s:text>
      </item>
    </comment>
    <comment s:ref="Q43" rgbClr="FF0000">
      <item id="{61298f6f-8764-47c1-8a1f-94c5f13df7f8}" isNormal="1">
        <s:text>
          <s:r>
            <s:t xml:space="preserve">填写篇数</s:t>
          </s:r>
        </s:text>
      </item>
    </comment>
    <comment s:ref="R43" rgbClr="FF0000">
      <item id="{f95f3171-e61a-411f-b218-b467f3a12e3d}" isNormal="1">
        <s:text>
          <s:r>
            <s:t xml:space="preserve">填写篇数</s:t>
          </s:r>
        </s:text>
      </item>
    </comment>
    <comment s:ref="S43" rgbClr="FF0000">
      <item id="{3ea7d6e7-d983-4f1e-a5af-412b2dfc9c10}" isNormal="1">
        <s:text>
          <s:r>
            <s:t xml:space="preserve">填写篇数</s:t>
          </s:r>
        </s:text>
      </item>
    </comment>
    <comment s:ref="T43" rgbClr="FF0000">
      <item id="{aa67e36b-0f21-45bd-b1d4-d2eacc0a0fac}" isNormal="1">
        <s:text>
          <s:r>
            <s:t xml:space="preserve">填写篇数</s:t>
          </s:r>
        </s:text>
      </item>
    </comment>
    <comment s:ref="C44" rgbClr="FF0000">
      <item id="{31a6b58c-7eff-4ea9-a012-2c83aaa2e8cc}" isNormal="1">
        <s:text>
          <s:r>
            <s:t xml:space="preserve">填写篇数</s:t>
          </s:r>
        </s:text>
      </item>
    </comment>
    <comment s:ref="D44" rgbClr="FF0000">
      <item id="{7839d927-e272-48d7-bbb1-e707cf87b84c}" isNormal="1">
        <s:text>
          <s:r>
            <s:t xml:space="preserve">填写篇数</s:t>
          </s:r>
        </s:text>
      </item>
    </comment>
    <comment s:ref="E44" rgbClr="FF0000">
      <item id="{ade57375-13d9-4014-a96c-b814e0408411}" isNormal="1">
        <s:text>
          <s:r>
            <s:t xml:space="preserve">填写篇数</s:t>
          </s:r>
        </s:text>
      </item>
    </comment>
    <comment s:ref="F44" rgbClr="FF0000">
      <item id="{85ad3883-36cb-41a8-845a-c0b27426aa64}" isNormal="1">
        <s:text>
          <s:r>
            <s:t xml:space="preserve">填写篇数</s:t>
          </s:r>
        </s:text>
      </item>
    </comment>
    <comment s:ref="G44" rgbClr="FF0000">
      <item id="{b72b18e5-acf1-491c-bd43-1e4dd2bd0cca}" isNormal="1">
        <s:text>
          <s:r>
            <s:t xml:space="preserve">填写篇数</s:t>
          </s:r>
        </s:text>
      </item>
    </comment>
    <comment s:ref="H44" rgbClr="FF0000">
      <item id="{289442b3-21aa-4b2d-b984-2c531d326953}" isNormal="1">
        <s:text>
          <s:r>
            <s:t xml:space="preserve">填写篇数</s:t>
          </s:r>
        </s:text>
      </item>
    </comment>
    <comment s:ref="I44" rgbClr="FF0000">
      <item id="{94976ae7-9dd6-45c7-9824-191f800b2f60}" isNormal="1">
        <s:text>
          <s:r>
            <s:t xml:space="preserve">填写篇数</s:t>
          </s:r>
        </s:text>
      </item>
    </comment>
    <comment s:ref="J44" rgbClr="FF0000">
      <item id="{fb8436d1-a867-42c4-af02-f1b0ca369e42}" isNormal="1">
        <s:text>
          <s:r>
            <s:t xml:space="preserve">填写篇数</s:t>
          </s:r>
        </s:text>
      </item>
    </comment>
    <comment s:ref="K44" rgbClr="FF0000">
      <item id="{57c8ff09-2d8f-4e4f-9ad1-70fb2863df1c}" isNormal="1">
        <s:text>
          <s:r>
            <s:t xml:space="preserve">填写篇数</s:t>
          </s:r>
        </s:text>
      </item>
    </comment>
    <comment s:ref="L44" rgbClr="FF0000">
      <item id="{8fbaf84d-d8a9-49a8-be77-bb14edd374d6}" isNormal="1">
        <s:text>
          <s:r>
            <s:t xml:space="preserve">填写篇数</s:t>
          </s:r>
        </s:text>
      </item>
    </comment>
    <comment s:ref="M44" rgbClr="FF0000">
      <item id="{9327dde0-728e-4dd1-8947-f89bf926a985}" isNormal="1">
        <s:text>
          <s:r>
            <s:t xml:space="preserve">填写篇数</s:t>
          </s:r>
        </s:text>
      </item>
    </comment>
    <comment s:ref="N44" rgbClr="FF0000">
      <item id="{a4a17dbd-bded-47d8-b9d3-e22c6183e041}" isNormal="1">
        <s:text>
          <s:r>
            <s:t xml:space="preserve">填写篇数</s:t>
          </s:r>
        </s:text>
      </item>
    </comment>
    <comment s:ref="O44" rgbClr="FF0000">
      <item id="{55c8a1dc-1bb0-441f-a278-70bdbd091d0d}" isNormal="1">
        <s:text>
          <s:r>
            <s:t xml:space="preserve">填写篇数</s:t>
          </s:r>
        </s:text>
      </item>
    </comment>
    <comment s:ref="P44" rgbClr="FF0000">
      <item id="{e92d6ecb-cac2-4e5e-ad2b-febdd93ae55c}" isNormal="1">
        <s:text>
          <s:r>
            <s:t xml:space="preserve">填写篇数</s:t>
          </s:r>
        </s:text>
      </item>
    </comment>
    <comment s:ref="Q44" rgbClr="FF0000">
      <item id="{ca0aac07-a257-4acb-93ae-d0f0c1633901}" isNormal="1">
        <s:text>
          <s:r>
            <s:t xml:space="preserve">填写篇数</s:t>
          </s:r>
        </s:text>
      </item>
    </comment>
    <comment s:ref="R44" rgbClr="FF0000">
      <item id="{10a557d9-8927-44be-9ad2-204332b1b909}" isNormal="1">
        <s:text>
          <s:r>
            <s:t xml:space="preserve">填写篇数</s:t>
          </s:r>
        </s:text>
      </item>
    </comment>
    <comment s:ref="S44" rgbClr="FF0000">
      <item id="{a3345bdc-3563-44ec-80d4-51bfd5f3a36e}" isNormal="1">
        <s:text>
          <s:r>
            <s:t xml:space="preserve">填写篇数</s:t>
          </s:r>
        </s:text>
      </item>
    </comment>
    <comment s:ref="T44" rgbClr="FF0000">
      <item id="{5bcd519e-6853-4183-a9fb-7136f1f6fe5e}" isNormal="1">
        <s:text>
          <s:r>
            <s:t xml:space="preserve">填写篇数</s:t>
          </s:r>
        </s:text>
      </item>
    </comment>
  </commentList>
  <commentList sheetStid="5">
    <comment s:ref="A7" rgbClr="FF0000">
      <item id="{30d64bba-6361-4523-af1f-7861e9473007}" isNormal="1">
        <s:text>
          <s:r>
            <s:t xml:space="preserve">丽水教育网、教育微信、丽水发布（5分）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7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表1-县级以上媒体信息</vt:lpstr>
      <vt:lpstr>表2-县级以上录用条目</vt:lpstr>
      <vt:lpstr>表3-政务信息</vt:lpstr>
      <vt:lpstr>表4-政务条目</vt:lpstr>
      <vt:lpstr>各校通讯员稿件数统计</vt:lpstr>
      <vt:lpstr>Sheet1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Administrator</cp:lastModifiedBy>
  <cp:revision>1</cp:revision>
  <cp:lastPrinted>2020-04-29T16:52:00Z</cp:lastPrinted>
  <dcterms:created xsi:type="dcterms:W3CDTF">2009-11-28T13:22:00Z</dcterms:created>
  <dcterms:modified xsi:type="dcterms:W3CDTF">2020-04-30T02:10:45Z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