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百度云同步盘\宣传考核\学校教育宣传考核材料\2018学年\"/>
    </mc:Choice>
  </mc:AlternateContent>
  <bookViews>
    <workbookView xWindow="0" yWindow="0" windowWidth="21600" windowHeight="9840" tabRatio="779"/>
  </bookViews>
  <sheets>
    <sheet name="表1-县级以上媒体信息" sheetId="6" r:id="rId1"/>
    <sheet name="表2-县级以上录用条目" sheetId="4" r:id="rId2"/>
    <sheet name="表3-遂昌教育网条目" sheetId="3" r:id="rId3"/>
    <sheet name="表4-政务信息" sheetId="1" r:id="rId4"/>
    <sheet name="表5-政务条目" sheetId="7" r:id="rId5"/>
    <sheet name="Sheet1" sheetId="5" r:id="rId6"/>
  </sheets>
  <calcPr calcId="162913"/>
</workbook>
</file>

<file path=xl/calcChain.xml><?xml version="1.0" encoding="utf-8"?>
<calcChain xmlns="http://schemas.openxmlformats.org/spreadsheetml/2006/main">
  <c r="F121" i="3" l="1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4" i="4"/>
  <c r="K5" i="4"/>
  <c r="K3" i="4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7" i="6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</calcChain>
</file>

<file path=xl/comments1.xml><?xml version="1.0" encoding="utf-8"?>
<comments xmlns="http://schemas.openxmlformats.org/spreadsheetml/2006/main">
  <authors>
    <author>Administrator</author>
    <author>hdi</author>
    <author>yyj</author>
  </authors>
  <commentList>
    <comment ref="W4" authorId="0" shapeId="0">
      <text>
        <r>
          <rPr>
            <b/>
            <sz val="9"/>
            <color indexed="81"/>
            <rFont val="宋体"/>
            <family val="3"/>
            <charset val="134"/>
          </rPr>
          <t>人民网、新华网、网易网、搜狐网、凤凰网、中国新闻网</t>
        </r>
      </text>
    </comment>
    <comment ref="X4" authorId="1" shapeId="0">
      <text>
        <r>
          <rPr>
            <sz val="9"/>
            <rFont val="宋体"/>
            <family val="3"/>
            <charset val="134"/>
          </rPr>
          <t>中国教育报、人民日报等主流报刊（100分）</t>
        </r>
      </text>
    </comment>
    <comment ref="AB4" authorId="1" shapeId="0">
      <text>
        <r>
          <rPr>
            <b/>
            <sz val="9"/>
            <color indexed="81"/>
            <rFont val="宋体"/>
            <family val="3"/>
            <charset val="134"/>
          </rPr>
          <t>该项未完成年度考核扣0.5分：</t>
        </r>
        <r>
          <rPr>
            <sz val="9"/>
            <rFont val="宋体"/>
            <family val="3"/>
            <charset val="134"/>
          </rPr>
          <t xml:space="preserve">
县属学校3篇以上
</t>
        </r>
      </text>
    </comment>
    <comment ref="AC4" authorId="2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该项未完成年度考核扣0.5分：
</t>
        </r>
        <r>
          <rPr>
            <sz val="9"/>
            <color indexed="81"/>
            <rFont val="宋体"/>
            <family val="3"/>
            <charset val="134"/>
          </rPr>
          <t>县属学校4篇以上
500人以上乡镇学校3篇以上
200-500人乡镇学校2篇以上
200人以下乡镇学校1篇以上
成技校1篇以上</t>
        </r>
        <r>
          <rPr>
            <b/>
            <sz val="9"/>
            <color indexed="81"/>
            <rFont val="宋体"/>
            <family val="3"/>
            <charset val="134"/>
          </rPr>
          <t xml:space="preserve">
</t>
        </r>
      </text>
    </comment>
    <comment ref="AD4" authorId="2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该项未完成年度考核扣0.5分：
</t>
        </r>
        <r>
          <rPr>
            <sz val="9"/>
            <color indexed="81"/>
            <rFont val="宋体"/>
            <family val="3"/>
            <charset val="134"/>
          </rPr>
          <t>县属学校5篇以上
500人以上乡镇学校4篇以上
200-500人乡镇学校3篇以上
200人以下乡镇学校2篇以上
成技校2篇以上</t>
        </r>
      </text>
    </comment>
    <comment ref="C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AL7" authorId="0" shapeId="0">
      <text>
        <r>
          <rPr>
            <b/>
            <sz val="9"/>
            <color indexed="81"/>
            <rFont val="宋体"/>
            <family val="3"/>
            <charset val="134"/>
          </rPr>
          <t>县属学校每学年必须在《浙江教育报》投稿录用至少3篇以上，市级新闻媒体（《丽水日报》或《处州晚报》）投稿录用至少4篇以上，其他省级或市级新闻媒体投稿录用5篇以上，三项任务完不成的，每少一项年度考核扣0.5分</t>
        </r>
      </text>
    </comment>
    <comment ref="C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1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1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1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1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1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1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1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1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AL17" authorId="0" shapeId="0">
      <text>
        <r>
          <rPr>
            <b/>
            <sz val="9"/>
            <color indexed="81"/>
            <rFont val="宋体"/>
            <family val="3"/>
            <charset val="134"/>
          </rPr>
          <t>500人以上乡镇学校每学年必须在市级新闻媒体（《丽水日报》或《处州晚报》）投稿录用至少3篇以上，其他省级或市级新闻媒体投稿录用4篇以上，两项任务完不成的，每少一项年度考核扣0.5分</t>
        </r>
      </text>
    </comment>
    <comment ref="C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1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1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2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2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2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AL22" authorId="0" shapeId="0">
      <text>
        <r>
          <rPr>
            <b/>
            <sz val="9"/>
            <color indexed="81"/>
            <rFont val="宋体"/>
            <family val="3"/>
            <charset val="134"/>
          </rPr>
          <t>200-500人乡镇学校每学年必须在市级新闻媒体（《丽水日报》或《处州晚报》）投稿录用至少2篇以上，其他省级或市级新闻媒体投稿录用3篇以上，两项任务完不成的，每少一项年度考核扣0.5分</t>
        </r>
      </text>
    </comment>
    <comment ref="C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2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2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2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2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2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B28" authorId="1" shapeId="0">
      <text>
        <r>
          <rPr>
            <sz val="9"/>
            <rFont val="宋体"/>
            <family val="3"/>
            <charset val="134"/>
          </rPr>
          <t>参照200-500人乡镇学校考核</t>
        </r>
      </text>
    </comment>
    <comment ref="C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2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AK28" authorId="1" shapeId="0">
      <text>
        <r>
          <rPr>
            <sz val="9"/>
            <rFont val="宋体"/>
            <family val="3"/>
            <charset val="134"/>
          </rPr>
          <t>参照200-500人乡镇学校考核</t>
        </r>
      </text>
    </comment>
    <comment ref="C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2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AL29" authorId="0" shapeId="0">
      <text>
        <r>
          <rPr>
            <b/>
            <sz val="9"/>
            <color indexed="81"/>
            <rFont val="宋体"/>
            <family val="3"/>
            <charset val="134"/>
          </rPr>
          <t>200人以下乡镇学校、中心成技校每学年必须在市级新闻媒体（《丽水日报》或《处州晚报》）投稿录用至少1篇以上，其他省级或市级新闻媒体投稿（录用）2篇以上，两项任务完不成的，每少一项年度考核扣0.5分</t>
        </r>
      </text>
    </comment>
    <comment ref="C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3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3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3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3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3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3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3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37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AL37" authorId="0" shapeId="0">
      <text>
        <r>
          <rPr>
            <b/>
            <sz val="9"/>
            <color indexed="81"/>
            <rFont val="宋体"/>
            <family val="3"/>
            <charset val="134"/>
          </rPr>
          <t>200人以下乡镇学校、中心成技校每学年必须在市级新闻媒体（《丽水日报》或《处州晚报》）投稿录用至少1篇以上，其他省级或市级新闻媒体投稿（录用）2篇以上，两项任务完不成的，每少一项年度考核扣0.5分</t>
        </r>
      </text>
    </comment>
    <comment ref="C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38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39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40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41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42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43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44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45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C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D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E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F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G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H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I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J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K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L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M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N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O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P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Q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R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S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T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U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V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W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X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Y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  <comment ref="Z46" authorId="1" shapeId="0">
      <text>
        <r>
          <rPr>
            <sz val="9"/>
            <rFont val="宋体"/>
            <family val="3"/>
            <charset val="134"/>
          </rPr>
          <t>填篇数</t>
        </r>
      </text>
    </comment>
  </commentList>
</comments>
</file>

<file path=xl/comments2.xml><?xml version="1.0" encoding="utf-8"?>
<comments xmlns="http://schemas.openxmlformats.org/spreadsheetml/2006/main">
  <authors>
    <author>hdi</author>
    <author>yyj</author>
    <author>Administrator</author>
  </authors>
  <commentList>
    <comment ref="A1" authorId="0" shapeId="0">
      <text>
        <r>
          <rPr>
            <sz val="9"/>
            <rFont val="宋体"/>
            <family val="3"/>
            <charset val="134"/>
          </rPr>
          <t>注：县级以上媒体录用文章是指除了遂昌教育网，其它媒体录用的政务信息、宣传文章。</t>
        </r>
      </text>
    </comment>
    <comment ref="G2" authorId="0" shapeId="0">
      <text>
        <r>
          <rPr>
            <sz val="9"/>
            <rFont val="宋体"/>
            <family val="3"/>
            <charset val="134"/>
          </rPr>
          <t>格式：2018/09/01</t>
        </r>
      </text>
    </comment>
    <comment ref="H2" authorId="0" shapeId="0">
      <text>
        <r>
          <rPr>
            <sz val="9"/>
            <rFont val="宋体"/>
            <family val="3"/>
            <charset val="134"/>
          </rPr>
          <t>必填</t>
        </r>
      </text>
    </comment>
    <comment ref="I2" authorId="1" shapeId="0">
      <text>
        <r>
          <rPr>
            <b/>
            <sz val="9"/>
            <color indexed="81"/>
            <rFont val="宋体"/>
            <family val="3"/>
            <charset val="134"/>
          </rPr>
          <t>2个学校以上合稿分数减半</t>
        </r>
      </text>
    </comment>
    <comment ref="L2" authorId="2" shapeId="0">
      <text>
        <r>
          <rPr>
            <b/>
            <sz val="9"/>
            <color indexed="81"/>
            <rFont val="宋体"/>
            <family val="3"/>
            <charset val="134"/>
          </rPr>
          <t>1、市级以上冠名翻倍
2、合稿文章分数减半</t>
        </r>
      </text>
    </comment>
  </commentList>
</comments>
</file>

<file path=xl/comments3.xml><?xml version="1.0" encoding="utf-8"?>
<comments xmlns="http://schemas.openxmlformats.org/spreadsheetml/2006/main">
  <authors>
    <author>hd669</author>
    <author>hdi</author>
  </authors>
  <commentList>
    <comment ref="C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1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1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1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1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1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1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1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1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1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1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2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2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2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2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2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2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B26" authorId="1" shapeId="0">
      <text>
        <r>
          <rPr>
            <sz val="9"/>
            <rFont val="宋体"/>
            <family val="3"/>
            <charset val="134"/>
          </rPr>
          <t>参照200-500人乡镇学校考核</t>
        </r>
      </text>
    </comment>
    <comment ref="C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2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2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2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2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3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3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3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3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3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35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36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37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38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39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40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41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42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43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C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D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E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F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G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H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I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J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K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L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M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N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O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P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Q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R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S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  <comment ref="T44" authorId="0" shapeId="0">
      <text>
        <r>
          <rPr>
            <b/>
            <sz val="9"/>
            <rFont val="宋体"/>
            <family val="3"/>
            <charset val="134"/>
          </rPr>
          <t>填写篇数</t>
        </r>
      </text>
    </comment>
  </commentList>
</comments>
</file>

<file path=xl/comments4.xml><?xml version="1.0" encoding="utf-8"?>
<comments xmlns="http://schemas.openxmlformats.org/spreadsheetml/2006/main">
  <authors>
    <author>hdi</author>
  </authors>
  <commentList>
    <comment ref="A7" authorId="0" shapeId="0">
      <text>
        <r>
          <rPr>
            <sz val="9"/>
            <rFont val="宋体"/>
            <family val="3"/>
            <charset val="134"/>
          </rPr>
          <t>丽水教育网、教育微信、丽水发布（5分）</t>
        </r>
      </text>
    </comment>
  </commentList>
</comments>
</file>

<file path=xl/sharedStrings.xml><?xml version="1.0" encoding="utf-8"?>
<sst xmlns="http://schemas.openxmlformats.org/spreadsheetml/2006/main" count="294" uniqueCount="172">
  <si>
    <t>遂昌县各中小学政务信息录用情况统计表</t>
  </si>
  <si>
    <t>县级</t>
  </si>
  <si>
    <t>市级</t>
  </si>
  <si>
    <t>省级</t>
  </si>
  <si>
    <t>国家级</t>
  </si>
  <si>
    <t>总得分</t>
  </si>
  <si>
    <t>每日要情</t>
  </si>
  <si>
    <t>每日汇报</t>
  </si>
  <si>
    <t>领导参阅</t>
  </si>
  <si>
    <t>政务要情</t>
  </si>
  <si>
    <t>专报</t>
  </si>
  <si>
    <t>工作交流</t>
  </si>
  <si>
    <t>中国丽水等</t>
  </si>
  <si>
    <t>要情</t>
  </si>
  <si>
    <t>浙江教育厅</t>
  </si>
  <si>
    <t>今日择报</t>
  </si>
  <si>
    <t>教育参阅</t>
  </si>
  <si>
    <t>今日浙江</t>
  </si>
  <si>
    <t>教育部要情</t>
  </si>
  <si>
    <t>教育部专报</t>
  </si>
  <si>
    <t>国务院要情</t>
  </si>
  <si>
    <t>国务院专报</t>
  </si>
  <si>
    <t>序号</t>
  </si>
  <si>
    <t>分值</t>
  </si>
  <si>
    <t>县属学校</t>
  </si>
  <si>
    <t>遂昌中学</t>
  </si>
  <si>
    <t>遂昌职业中专</t>
  </si>
  <si>
    <t>育才中学</t>
  </si>
  <si>
    <t>遂昌三中</t>
  </si>
  <si>
    <t>遂昌民族中学</t>
  </si>
  <si>
    <t>实验小学校区</t>
  </si>
  <si>
    <t>育才小学</t>
  </si>
  <si>
    <t>妙高小学</t>
  </si>
  <si>
    <t>梅溪小学</t>
  </si>
  <si>
    <t>示范幼儿园</t>
  </si>
  <si>
    <t>500人以上乡镇学校</t>
  </si>
  <si>
    <t>万向中学</t>
  </si>
  <si>
    <t>云峰中心学校</t>
  </si>
  <si>
    <t>金岸小学</t>
  </si>
  <si>
    <t>大柘镇中心小学</t>
  </si>
  <si>
    <t>石练镇中心小学</t>
  </si>
  <si>
    <t>200-500人乡镇学校</t>
  </si>
  <si>
    <t>王村口镇中心小学</t>
  </si>
  <si>
    <t>新路湾镇中心小学</t>
  </si>
  <si>
    <t>北界镇中心小学</t>
  </si>
  <si>
    <t>金竹镇中心小学</t>
  </si>
  <si>
    <t>湖山乡中心小学</t>
  </si>
  <si>
    <t>应村乡中心小学</t>
  </si>
  <si>
    <t>实验小学后江校区</t>
  </si>
  <si>
    <t>200人以下乡镇学校</t>
  </si>
  <si>
    <t>三仁畲族乡中心小学</t>
  </si>
  <si>
    <t>黄沙腰镇中心小学</t>
  </si>
  <si>
    <t>高坪乡中心小学</t>
  </si>
  <si>
    <t>蔡源乡中心小学</t>
  </si>
  <si>
    <t>柘岱口乡中心小学</t>
  </si>
  <si>
    <t>垵口乡中心小学</t>
  </si>
  <si>
    <t>龙洋乡中心小学</t>
  </si>
  <si>
    <t>西畈乡中心小学</t>
  </si>
  <si>
    <t>中心成技校</t>
  </si>
  <si>
    <t>妙高中心成技校</t>
  </si>
  <si>
    <t>北界中心成技校</t>
  </si>
  <si>
    <t>大柘中心成技校</t>
  </si>
  <si>
    <t>石练中心成技校</t>
  </si>
  <si>
    <t>独立公办幼儿园</t>
  </si>
  <si>
    <t>大柘幼儿园</t>
  </si>
  <si>
    <t>石练幼儿园</t>
  </si>
  <si>
    <t>云峰幼儿园</t>
  </si>
  <si>
    <t>三仁幼儿园</t>
  </si>
  <si>
    <t>新路湾幼儿园</t>
  </si>
  <si>
    <t>金岸幼儿园</t>
  </si>
  <si>
    <t>钱瓯遂昌</t>
  </si>
  <si>
    <t>遂昌电视台</t>
  </si>
  <si>
    <t>浙江文明网</t>
  </si>
  <si>
    <t>浙江电视台</t>
  </si>
  <si>
    <t>中央电视台</t>
  </si>
  <si>
    <t>学校短讯、党建、教研</t>
  </si>
  <si>
    <t>教育新闻</t>
  </si>
  <si>
    <t>注：1.教研信息、新闻播报、教育党建等栏目录用的信息和学校短讯录用的分值相同，可以算入学校短讯栏目中统计。2.表格内填篇数，总得分有公式自动计分生成</t>
  </si>
  <si>
    <t>学校：</t>
  </si>
  <si>
    <t>记录人：</t>
  </si>
  <si>
    <t>联系电话：</t>
  </si>
  <si>
    <t>序</t>
  </si>
  <si>
    <t>新 闻 信 息 标 题</t>
  </si>
  <si>
    <t>投稿栏目</t>
  </si>
  <si>
    <t>录用时间</t>
  </si>
  <si>
    <t xml:space="preserve"> 新闻信息标题</t>
  </si>
  <si>
    <t>媒体名称</t>
  </si>
  <si>
    <t>媒体级别</t>
  </si>
  <si>
    <t>注：县级以上媒体录用文章是指除了遂昌教育网，其它媒体录用的政务信息、宣传文章。</t>
  </si>
  <si>
    <t>通讯员</t>
    <phoneticPr fontId="22" type="noConversion"/>
  </si>
  <si>
    <t>序号</t>
    <phoneticPr fontId="22" type="noConversion"/>
  </si>
  <si>
    <r>
      <t>网址链接（</t>
    </r>
    <r>
      <rPr>
        <b/>
        <sz val="12"/>
        <color indexed="10"/>
        <rFont val="宋体"/>
        <family val="3"/>
        <charset val="134"/>
      </rPr>
      <t>必填</t>
    </r>
    <r>
      <rPr>
        <b/>
        <sz val="12"/>
        <rFont val="宋体"/>
        <family val="3"/>
        <charset val="134"/>
      </rPr>
      <t>）</t>
    </r>
    <phoneticPr fontId="22" type="noConversion"/>
  </si>
  <si>
    <r>
      <t>学校</t>
    </r>
    <r>
      <rPr>
        <b/>
        <sz val="10"/>
        <rFont val="宋体"/>
        <family val="3"/>
        <charset val="134"/>
      </rPr>
      <t>（下拉选项）</t>
    </r>
    <phoneticPr fontId="22" type="noConversion"/>
  </si>
  <si>
    <t>遂昌教育网信息录用情况登记表</t>
    <phoneticPr fontId="22" type="noConversion"/>
  </si>
  <si>
    <t>浙江发布</t>
    <phoneticPr fontId="22" type="noConversion"/>
  </si>
  <si>
    <t>教育之江</t>
    <phoneticPr fontId="22" type="noConversion"/>
  </si>
  <si>
    <t>浙江职成教网</t>
    <phoneticPr fontId="22" type="noConversion"/>
  </si>
  <si>
    <t>浙江新闻网</t>
    <phoneticPr fontId="22" type="noConversion"/>
  </si>
  <si>
    <t>浙江新闻客户端</t>
    <phoneticPr fontId="22" type="noConversion"/>
  </si>
  <si>
    <t>浙江在线</t>
    <phoneticPr fontId="22" type="noConversion"/>
  </si>
  <si>
    <t>省级纪检信息</t>
    <phoneticPr fontId="22" type="noConversion"/>
  </si>
  <si>
    <t>市级纪检信息</t>
    <phoneticPr fontId="22" type="noConversion"/>
  </si>
  <si>
    <t>县级纪检信息</t>
    <phoneticPr fontId="22" type="noConversion"/>
  </si>
  <si>
    <t>国家级纪检信息</t>
    <phoneticPr fontId="22" type="noConversion"/>
  </si>
  <si>
    <t>丽水教育微信</t>
    <phoneticPr fontId="22" type="noConversion"/>
  </si>
  <si>
    <t>是否合稿</t>
    <phoneticPr fontId="22" type="noConversion"/>
  </si>
  <si>
    <t>备注</t>
    <phoneticPr fontId="22" type="noConversion"/>
  </si>
  <si>
    <t>教育新闻</t>
    <phoneticPr fontId="29" type="noConversion"/>
  </si>
  <si>
    <t>学校短讯</t>
    <phoneticPr fontId="29" type="noConversion"/>
  </si>
  <si>
    <t>党建动态</t>
    <phoneticPr fontId="29" type="noConversion"/>
  </si>
  <si>
    <t>教研信息</t>
    <phoneticPr fontId="29" type="noConversion"/>
  </si>
  <si>
    <t>学年通讯员稿件数统计</t>
    <phoneticPr fontId="19" type="noConversion"/>
  </si>
  <si>
    <r>
      <t>遂昌教育、遂昌新闻</t>
    </r>
    <r>
      <rPr>
        <b/>
        <sz val="10"/>
        <rFont val="宋体"/>
        <family val="3"/>
        <charset val="134"/>
      </rPr>
      <t>微信</t>
    </r>
  </si>
  <si>
    <t>纪检信息</t>
  </si>
  <si>
    <t>《浙江教育报》篇数</t>
    <phoneticPr fontId="19" type="noConversion"/>
  </si>
  <si>
    <t>《丽水日报》
《处州晚报》</t>
    <phoneticPr fontId="19" type="noConversion"/>
  </si>
  <si>
    <t>省级或市级其它媒体</t>
    <phoneticPr fontId="19" type="noConversion"/>
  </si>
  <si>
    <t>此处写通讯员名字</t>
    <phoneticPr fontId="19" type="noConversion"/>
  </si>
  <si>
    <t>教育网篇数</t>
    <phoneticPr fontId="19" type="noConversion"/>
  </si>
  <si>
    <r>
      <t xml:space="preserve">县级以上媒体篇数
</t>
    </r>
    <r>
      <rPr>
        <sz val="12"/>
        <color indexed="10"/>
        <rFont val="宋体"/>
        <family val="3"/>
        <charset val="134"/>
      </rPr>
      <t>（</t>
    </r>
    <r>
      <rPr>
        <sz val="9"/>
        <color indexed="10"/>
        <rFont val="宋体"/>
        <family val="3"/>
        <charset val="134"/>
      </rPr>
      <t>同内容以最高媒体计）</t>
    </r>
    <phoneticPr fontId="19" type="noConversion"/>
  </si>
  <si>
    <t>请每月更新累计篇数</t>
    <phoneticPr fontId="19" type="noConversion"/>
  </si>
  <si>
    <t>200-500人乡镇学校</t>
    <phoneticPr fontId="19" type="noConversion"/>
  </si>
  <si>
    <t>遂昌教育网</t>
    <phoneticPr fontId="19" type="noConversion"/>
  </si>
  <si>
    <t>报刊类</t>
    <phoneticPr fontId="19" type="noConversion"/>
  </si>
  <si>
    <t>网络类</t>
    <phoneticPr fontId="19" type="noConversion"/>
  </si>
  <si>
    <r>
      <t>丽水教育</t>
    </r>
    <r>
      <rPr>
        <b/>
        <sz val="10"/>
        <rFont val="宋体"/>
        <family val="3"/>
        <charset val="134"/>
      </rPr>
      <t>网</t>
    </r>
    <r>
      <rPr>
        <sz val="10"/>
        <rFont val="宋体"/>
        <family val="3"/>
        <charset val="134"/>
      </rPr>
      <t xml:space="preserve">
教育</t>
    </r>
    <r>
      <rPr>
        <b/>
        <sz val="10"/>
        <rFont val="宋体"/>
        <family val="3"/>
        <charset val="134"/>
      </rPr>
      <t>微信</t>
    </r>
    <phoneticPr fontId="19" type="noConversion"/>
  </si>
  <si>
    <t>《丽水日报》</t>
    <phoneticPr fontId="19" type="noConversion"/>
  </si>
  <si>
    <t>《处州晚报》</t>
    <phoneticPr fontId="19" type="noConversion"/>
  </si>
  <si>
    <t>丽水电视台</t>
    <phoneticPr fontId="19" type="noConversion"/>
  </si>
  <si>
    <t>《丽水教育》</t>
    <phoneticPr fontId="19" type="noConversion"/>
  </si>
  <si>
    <t>县级</t>
    <phoneticPr fontId="19" type="noConversion"/>
  </si>
  <si>
    <r>
      <t>浙江新闻</t>
    </r>
    <r>
      <rPr>
        <b/>
        <sz val="10"/>
        <rFont val="宋体"/>
        <family val="3"/>
        <charset val="134"/>
      </rPr>
      <t>客户端、网站</t>
    </r>
    <phoneticPr fontId="19" type="noConversion"/>
  </si>
  <si>
    <t>《中国教育报》等主流报刊</t>
    <phoneticPr fontId="19" type="noConversion"/>
  </si>
  <si>
    <t>人民网等主流网站</t>
    <phoneticPr fontId="19" type="noConversion"/>
  </si>
  <si>
    <t>预判分数</t>
    <phoneticPr fontId="22" type="noConversion"/>
  </si>
  <si>
    <t>实际得分</t>
    <phoneticPr fontId="22" type="noConversion"/>
  </si>
  <si>
    <t>丽水教育网</t>
    <phoneticPr fontId="29" type="noConversion"/>
  </si>
  <si>
    <t>丽水日报官微</t>
    <phoneticPr fontId="29" type="noConversion"/>
  </si>
  <si>
    <t>遂昌教育官微</t>
    <phoneticPr fontId="22" type="noConversion"/>
  </si>
  <si>
    <r>
      <t>遂昌新闻</t>
    </r>
    <r>
      <rPr>
        <sz val="10"/>
        <rFont val="宋体"/>
        <family val="3"/>
        <charset val="134"/>
      </rPr>
      <t>官微</t>
    </r>
    <phoneticPr fontId="22" type="noConversion"/>
  </si>
  <si>
    <t>《丽水日报》</t>
    <phoneticPr fontId="29" type="noConversion"/>
  </si>
  <si>
    <t>《处州晚报》</t>
    <phoneticPr fontId="29" type="noConversion"/>
  </si>
  <si>
    <t>《丽水教育》</t>
    <phoneticPr fontId="29" type="noConversion"/>
  </si>
  <si>
    <t>丽水电视台</t>
    <phoneticPr fontId="29" type="noConversion"/>
  </si>
  <si>
    <t>丽水发布</t>
    <phoneticPr fontId="29" type="noConversion"/>
  </si>
  <si>
    <t>浙江在线
浙江发布、教育之江</t>
    <phoneticPr fontId="19" type="noConversion"/>
  </si>
  <si>
    <r>
      <t>丽水发布、瓯江行、
丽水日报</t>
    </r>
    <r>
      <rPr>
        <b/>
        <sz val="10"/>
        <rFont val="宋体"/>
        <family val="3"/>
        <charset val="134"/>
      </rPr>
      <t>官微</t>
    </r>
    <phoneticPr fontId="19" type="noConversion"/>
  </si>
  <si>
    <t>瓯江行</t>
    <phoneticPr fontId="29" type="noConversion"/>
  </si>
  <si>
    <t>搜狐网</t>
    <phoneticPr fontId="29" type="noConversion"/>
  </si>
  <si>
    <t>网易网</t>
    <phoneticPr fontId="29" type="noConversion"/>
  </si>
  <si>
    <t>新华网</t>
    <phoneticPr fontId="29" type="noConversion"/>
  </si>
  <si>
    <t>凤凰网</t>
    <phoneticPr fontId="29" type="noConversion"/>
  </si>
  <si>
    <t>人民网</t>
    <phoneticPr fontId="29" type="noConversion"/>
  </si>
  <si>
    <t>《中国教育报》</t>
    <phoneticPr fontId="22" type="noConversion"/>
  </si>
  <si>
    <t>《人民日报》</t>
    <phoneticPr fontId="22" type="noConversion"/>
  </si>
  <si>
    <t>《浙江日报》</t>
    <phoneticPr fontId="29" type="noConversion"/>
  </si>
  <si>
    <t>中国新闻网</t>
    <phoneticPr fontId="29" type="noConversion"/>
  </si>
  <si>
    <t>《浙江教育报》</t>
    <phoneticPr fontId="22" type="noConversion"/>
  </si>
  <si>
    <t>浙江教育在线</t>
    <phoneticPr fontId="29" type="noConversion"/>
  </si>
  <si>
    <t>《浙江日报》</t>
    <phoneticPr fontId="19" type="noConversion"/>
  </si>
  <si>
    <t>《浙江教育报》</t>
    <phoneticPr fontId="19" type="noConversion"/>
  </si>
  <si>
    <r>
      <t>遂昌县各中小学宣传文章录用情况统计表</t>
    </r>
    <r>
      <rPr>
        <sz val="16"/>
        <color rgb="FFFF0000"/>
        <rFont val="黑体"/>
        <family val="3"/>
        <charset val="134"/>
      </rPr>
      <t>(填篇数）</t>
    </r>
    <phoneticPr fontId="19" type="noConversion"/>
  </si>
  <si>
    <r>
      <t>县级以上主流媒体新闻信息录用情况登记表</t>
    </r>
    <r>
      <rPr>
        <sz val="18"/>
        <color indexed="10"/>
        <rFont val="黑体"/>
        <family val="3"/>
        <charset val="134"/>
      </rPr>
      <t>（以下</t>
    </r>
    <r>
      <rPr>
        <sz val="10"/>
        <rFont val="黑体"/>
        <family val="3"/>
        <charset val="134"/>
      </rPr>
      <t>最后3列外</t>
    </r>
    <r>
      <rPr>
        <sz val="18"/>
        <color indexed="10"/>
        <rFont val="黑体"/>
        <family val="3"/>
        <charset val="134"/>
      </rPr>
      <t>均为必填项）</t>
    </r>
    <phoneticPr fontId="22" type="noConversion"/>
  </si>
  <si>
    <r>
      <t xml:space="preserve">学校考核完成情况
</t>
    </r>
    <r>
      <rPr>
        <sz val="10"/>
        <color indexed="10"/>
        <rFont val="宋体"/>
        <family val="3"/>
        <charset val="134"/>
      </rPr>
      <t>（同内容以最高媒体统计）</t>
    </r>
    <phoneticPr fontId="19" type="noConversion"/>
  </si>
  <si>
    <t>实验（东街校区）</t>
    <phoneticPr fontId="19" type="noConversion"/>
  </si>
  <si>
    <t>实验（后江校区）</t>
    <phoneticPr fontId="19" type="noConversion"/>
  </si>
  <si>
    <t>政务 信 息 标 题</t>
    <phoneticPr fontId="19" type="noConversion"/>
  </si>
  <si>
    <t>发表类别</t>
    <phoneticPr fontId="19" type="noConversion"/>
  </si>
  <si>
    <t>截图</t>
    <phoneticPr fontId="19" type="noConversion"/>
  </si>
  <si>
    <t>序号</t>
    <phoneticPr fontId="19" type="noConversion"/>
  </si>
  <si>
    <t>政务信息录用情况登记表</t>
    <phoneticPr fontId="22" type="noConversion"/>
  </si>
  <si>
    <t>1、政务信息与宣传文章填写篇数，教育网录用文章、县级以上媒体录用文章按表格要求详细填写；
2、请如实填写，1表篇数与2、3表文章条目对应，4、5表如无则不填，最后一表勿动；
3、请勿随意改动表格格式；
4、该文件每月5日前发送至邮箱scjyjbgs@163.com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</si>
</sst>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2"/>
      <name val="宋体"/>
      <charset val="134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u/>
      <sz val="12"/>
      <color indexed="8"/>
      <name val="宋体"/>
      <family val="3"/>
      <charset val="134"/>
    </font>
    <font>
      <sz val="12"/>
      <color indexed="8"/>
      <name val="楷体_gb2312"/>
      <family val="3"/>
      <charset val="134"/>
    </font>
    <font>
      <sz val="10"/>
      <name val="宋体"/>
      <family val="3"/>
      <charset val="134"/>
    </font>
    <font>
      <sz val="13.5"/>
      <name val="宋体"/>
      <family val="3"/>
      <charset val="134"/>
    </font>
    <font>
      <sz val="10.5"/>
      <color indexed="8"/>
      <name val="宋体"/>
      <family val="3"/>
      <charset val="134"/>
    </font>
    <font>
      <sz val="16"/>
      <name val="黑体"/>
      <family val="3"/>
      <charset val="134"/>
    </font>
    <font>
      <sz val="26"/>
      <name val="宋体"/>
      <family val="3"/>
      <charset val="134"/>
    </font>
    <font>
      <sz val="12"/>
      <name val="黑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2"/>
      <name val="宋体"/>
      <family val="3"/>
      <charset val="134"/>
    </font>
    <font>
      <sz val="18"/>
      <color indexed="10"/>
      <name val="黑体"/>
      <family val="3"/>
      <charset val="134"/>
    </font>
    <font>
      <b/>
      <sz val="12"/>
      <color indexed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2"/>
      <color rgb="FF800080"/>
      <name val="宋体"/>
      <family val="3"/>
      <charset val="134"/>
    </font>
    <font>
      <sz val="9"/>
      <color rgb="FF585858"/>
      <name val="Tahoma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0"/>
      <name val="黑体"/>
      <family val="3"/>
      <charset val="134"/>
    </font>
    <font>
      <sz val="16"/>
      <color rgb="FFFF0000"/>
      <name val="黑体"/>
      <family val="3"/>
      <charset val="134"/>
    </font>
    <font>
      <sz val="9"/>
      <color rgb="FF00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7" applyFont="1" applyBorder="1" applyAlignment="1" applyProtection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4" fillId="0" borderId="1" xfId="7" applyFont="1" applyBorder="1" applyAlignment="1" applyProtection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7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7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ont="1" applyBorder="1">
      <alignment vertical="center"/>
    </xf>
    <xf numFmtId="0" fontId="8" fillId="0" borderId="1" xfId="7" applyFont="1" applyBorder="1" applyAlignment="1" applyProtection="1">
      <alignment horizontal="center" vertical="center"/>
    </xf>
    <xf numFmtId="0" fontId="1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4" fontId="35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0" xfId="0" applyFill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textRotation="255" wrapText="1"/>
    </xf>
    <xf numFmtId="0" fontId="0" fillId="4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6" xfId="0" applyFill="1" applyBorder="1">
      <alignment vertical="center"/>
    </xf>
    <xf numFmtId="0" fontId="0" fillId="7" borderId="17" xfId="0" applyFont="1" applyFill="1" applyBorder="1">
      <alignment vertical="center"/>
    </xf>
    <xf numFmtId="0" fontId="0" fillId="7" borderId="18" xfId="0" applyFont="1" applyFill="1" applyBorder="1">
      <alignment vertical="center"/>
    </xf>
    <xf numFmtId="0" fontId="0" fillId="7" borderId="19" xfId="0" applyFont="1" applyFill="1" applyBorder="1">
      <alignment vertical="center"/>
    </xf>
    <xf numFmtId="0" fontId="0" fillId="7" borderId="2" xfId="0" applyFont="1" applyFill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0" fillId="0" borderId="39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40" xfId="0" applyFill="1" applyBorder="1">
      <alignment vertical="center"/>
    </xf>
    <xf numFmtId="0" fontId="0" fillId="7" borderId="25" xfId="0" applyFont="1" applyFill="1" applyBorder="1">
      <alignment vertical="center"/>
    </xf>
    <xf numFmtId="0" fontId="0" fillId="7" borderId="11" xfId="0" applyFill="1" applyBorder="1">
      <alignment vertical="center"/>
    </xf>
    <xf numFmtId="0" fontId="0" fillId="7" borderId="16" xfId="0" applyFill="1" applyBorder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36" fillId="2" borderId="39" xfId="0" applyNumberFormat="1" applyFont="1" applyFill="1" applyBorder="1" applyAlignment="1"/>
    <xf numFmtId="0" fontId="36" fillId="2" borderId="40" xfId="0" applyNumberFormat="1" applyFont="1" applyFill="1" applyBorder="1" applyAlignment="1"/>
    <xf numFmtId="0" fontId="36" fillId="2" borderId="2" xfId="0" applyNumberFormat="1" applyFont="1" applyFill="1" applyBorder="1" applyAlignment="1"/>
    <xf numFmtId="0" fontId="36" fillId="2" borderId="15" xfId="0" applyNumberFormat="1" applyFont="1" applyFill="1" applyBorder="1" applyAlignment="1"/>
    <xf numFmtId="0" fontId="36" fillId="2" borderId="4" xfId="0" applyNumberFormat="1" applyFont="1" applyFill="1" applyBorder="1" applyAlignment="1"/>
    <xf numFmtId="0" fontId="36" fillId="2" borderId="38" xfId="0" applyNumberFormat="1" applyFont="1" applyFill="1" applyBorder="1" applyAlignment="1"/>
    <xf numFmtId="0" fontId="36" fillId="2" borderId="7" xfId="0" applyNumberFormat="1" applyFont="1" applyFill="1" applyBorder="1" applyAlignment="1"/>
    <xf numFmtId="0" fontId="36" fillId="2" borderId="14" xfId="0" applyNumberFormat="1" applyFont="1" applyFill="1" applyBorder="1" applyAlignment="1"/>
    <xf numFmtId="0" fontId="36" fillId="2" borderId="11" xfId="0" applyNumberFormat="1" applyFont="1" applyFill="1" applyBorder="1" applyAlignment="1"/>
    <xf numFmtId="0" fontId="36" fillId="2" borderId="16" xfId="0" applyNumberFormat="1" applyFont="1" applyFill="1" applyBorder="1" applyAlignment="1"/>
    <xf numFmtId="0" fontId="0" fillId="2" borderId="2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6" fillId="2" borderId="20" xfId="0" applyNumberFormat="1" applyFont="1" applyFill="1" applyBorder="1" applyAlignment="1"/>
    <xf numFmtId="0" fontId="36" fillId="2" borderId="8" xfId="0" applyNumberFormat="1" applyFont="1" applyFill="1" applyBorder="1" applyAlignment="1"/>
    <xf numFmtId="0" fontId="36" fillId="2" borderId="6" xfId="0" applyNumberFormat="1" applyFont="1" applyFill="1" applyBorder="1" applyAlignment="1"/>
    <xf numFmtId="0" fontId="36" fillId="2" borderId="21" xfId="0" applyNumberFormat="1" applyFont="1" applyFill="1" applyBorder="1" applyAlignment="1"/>
    <xf numFmtId="0" fontId="36" fillId="2" borderId="1" xfId="0" applyNumberFormat="1" applyFont="1" applyFill="1" applyBorder="1" applyAlignment="1"/>
    <xf numFmtId="0" fontId="36" fillId="2" borderId="9" xfId="0" applyNumberFormat="1" applyFont="1" applyFill="1" applyBorder="1" applyAlignment="1"/>
    <xf numFmtId="0" fontId="36" fillId="2" borderId="27" xfId="0" applyNumberFormat="1" applyFont="1" applyFill="1" applyBorder="1" applyAlignment="1"/>
    <xf numFmtId="0" fontId="36" fillId="2" borderId="5" xfId="0" applyNumberFormat="1" applyFont="1" applyFill="1" applyBorder="1" applyAlignment="1"/>
    <xf numFmtId="0" fontId="36" fillId="2" borderId="3" xfId="0" applyNumberFormat="1" applyFont="1" applyFill="1" applyBorder="1" applyAlignment="1"/>
    <xf numFmtId="0" fontId="36" fillId="2" borderId="12" xfId="0" applyNumberFormat="1" applyFont="1" applyFill="1" applyBorder="1" applyAlignment="1"/>
    <xf numFmtId="0" fontId="36" fillId="2" borderId="10" xfId="0" applyNumberFormat="1" applyFont="1" applyFill="1" applyBorder="1" applyAlignment="1"/>
    <xf numFmtId="0" fontId="11" fillId="2" borderId="2" xfId="0" applyFont="1" applyFill="1" applyBorder="1" applyAlignment="1">
      <alignment vertical="center" textRotation="255" wrapText="1"/>
    </xf>
    <xf numFmtId="0" fontId="11" fillId="2" borderId="1" xfId="0" applyFont="1" applyFill="1" applyBorder="1" applyAlignment="1">
      <alignment vertical="center" textRotation="255" wrapText="1"/>
    </xf>
    <xf numFmtId="0" fontId="20" fillId="2" borderId="1" xfId="0" applyFont="1" applyFill="1" applyBorder="1" applyAlignment="1">
      <alignment vertical="center" textRotation="255" wrapText="1"/>
    </xf>
    <xf numFmtId="0" fontId="0" fillId="2" borderId="12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36" fillId="2" borderId="24" xfId="0" applyNumberFormat="1" applyFont="1" applyFill="1" applyBorder="1" applyAlignment="1"/>
    <xf numFmtId="0" fontId="36" fillId="2" borderId="28" xfId="0" applyNumberFormat="1" applyFont="1" applyFill="1" applyBorder="1" applyAlignment="1"/>
    <xf numFmtId="0" fontId="11" fillId="5" borderId="2" xfId="0" applyFont="1" applyFill="1" applyBorder="1" applyAlignment="1">
      <alignment vertical="center" textRotation="255" wrapText="1"/>
    </xf>
    <xf numFmtId="0" fontId="11" fillId="5" borderId="1" xfId="0" applyFont="1" applyFill="1" applyBorder="1" applyAlignment="1">
      <alignment vertical="center" textRotation="255" wrapText="1"/>
    </xf>
    <xf numFmtId="0" fontId="0" fillId="5" borderId="1" xfId="0" applyFont="1" applyFill="1" applyBorder="1" applyAlignment="1">
      <alignment vertical="center" textRotation="255" wrapText="1"/>
    </xf>
    <xf numFmtId="0" fontId="0" fillId="5" borderId="11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36" fillId="5" borderId="39" xfId="0" applyNumberFormat="1" applyFont="1" applyFill="1" applyBorder="1" applyAlignment="1"/>
    <xf numFmtId="0" fontId="36" fillId="5" borderId="24" xfId="0" applyNumberFormat="1" applyFont="1" applyFill="1" applyBorder="1" applyAlignment="1"/>
    <xf numFmtId="0" fontId="36" fillId="5" borderId="28" xfId="0" applyNumberFormat="1" applyFont="1" applyFill="1" applyBorder="1" applyAlignment="1"/>
    <xf numFmtId="0" fontId="36" fillId="5" borderId="2" xfId="0" applyNumberFormat="1" applyFont="1" applyFill="1" applyBorder="1" applyAlignment="1"/>
    <xf numFmtId="0" fontId="36" fillId="5" borderId="1" xfId="0" applyNumberFormat="1" applyFont="1" applyFill="1" applyBorder="1" applyAlignment="1"/>
    <xf numFmtId="0" fontId="36" fillId="5" borderId="9" xfId="0" applyNumberFormat="1" applyFont="1" applyFill="1" applyBorder="1" applyAlignment="1"/>
    <xf numFmtId="0" fontId="36" fillId="5" borderId="4" xfId="0" applyNumberFormat="1" applyFont="1" applyFill="1" applyBorder="1" applyAlignment="1"/>
    <xf numFmtId="0" fontId="36" fillId="5" borderId="5" xfId="0" applyNumberFormat="1" applyFont="1" applyFill="1" applyBorder="1" applyAlignment="1"/>
    <xf numFmtId="0" fontId="36" fillId="5" borderId="3" xfId="0" applyNumberFormat="1" applyFont="1" applyFill="1" applyBorder="1" applyAlignment="1"/>
    <xf numFmtId="0" fontId="36" fillId="5" borderId="7" xfId="0" applyNumberFormat="1" applyFont="1" applyFill="1" applyBorder="1" applyAlignment="1"/>
    <xf numFmtId="0" fontId="36" fillId="5" borderId="8" xfId="0" applyNumberFormat="1" applyFont="1" applyFill="1" applyBorder="1" applyAlignment="1"/>
    <xf numFmtId="0" fontId="36" fillId="5" borderId="6" xfId="0" applyNumberFormat="1" applyFont="1" applyFill="1" applyBorder="1" applyAlignment="1"/>
    <xf numFmtId="0" fontId="36" fillId="5" borderId="14" xfId="0" applyNumberFormat="1" applyFont="1" applyFill="1" applyBorder="1" applyAlignment="1"/>
    <xf numFmtId="0" fontId="36" fillId="5" borderId="15" xfId="0" applyNumberFormat="1" applyFont="1" applyFill="1" applyBorder="1" applyAlignment="1"/>
    <xf numFmtId="0" fontId="36" fillId="5" borderId="38" xfId="0" applyNumberFormat="1" applyFont="1" applyFill="1" applyBorder="1" applyAlignment="1"/>
    <xf numFmtId="0" fontId="36" fillId="5" borderId="11" xfId="0" applyNumberFormat="1" applyFont="1" applyFill="1" applyBorder="1" applyAlignment="1"/>
    <xf numFmtId="0" fontId="36" fillId="5" borderId="12" xfId="0" applyNumberFormat="1" applyFont="1" applyFill="1" applyBorder="1" applyAlignment="1"/>
    <xf numFmtId="0" fontId="36" fillId="5" borderId="10" xfId="0" applyNumberFormat="1" applyFont="1" applyFill="1" applyBorder="1" applyAlignment="1"/>
    <xf numFmtId="0" fontId="28" fillId="0" borderId="1" xfId="0" applyFont="1" applyBorder="1">
      <alignment vertical="center"/>
    </xf>
    <xf numFmtId="0" fontId="20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vertical="center" textRotation="255" wrapText="1"/>
    </xf>
    <xf numFmtId="0" fontId="0" fillId="0" borderId="1" xfId="0" applyFont="1" applyBorder="1" applyAlignment="1">
      <alignment vertical="center"/>
    </xf>
    <xf numFmtId="0" fontId="20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 textRotation="255" wrapText="1"/>
    </xf>
    <xf numFmtId="0" fontId="20" fillId="7" borderId="1" xfId="0" applyFont="1" applyFill="1" applyBorder="1" applyAlignment="1">
      <alignment horizontal="center" vertical="center" textRotation="255" wrapText="1"/>
    </xf>
    <xf numFmtId="0" fontId="37" fillId="0" borderId="0" xfId="0" applyFont="1" applyFill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255" wrapText="1"/>
    </xf>
    <xf numFmtId="0" fontId="20" fillId="2" borderId="1" xfId="0" applyFont="1" applyFill="1" applyBorder="1" applyAlignment="1">
      <alignment horizontal="center" vertical="center" textRotation="255" wrapText="1"/>
    </xf>
    <xf numFmtId="0" fontId="0" fillId="2" borderId="1" xfId="0" applyFont="1" applyFill="1" applyBorder="1" applyAlignment="1">
      <alignment horizontal="center" vertical="center" textRotation="255" wrapText="1"/>
    </xf>
    <xf numFmtId="0" fontId="0" fillId="2" borderId="9" xfId="0" applyFont="1" applyFill="1" applyBorder="1" applyAlignment="1">
      <alignment horizontal="center" vertical="center" textRotation="255" wrapText="1"/>
    </xf>
    <xf numFmtId="0" fontId="0" fillId="2" borderId="15" xfId="0" applyFont="1" applyFill="1" applyBorder="1" applyAlignment="1">
      <alignment horizontal="center" vertical="center" textRotation="255" wrapText="1"/>
    </xf>
    <xf numFmtId="0" fontId="20" fillId="7" borderId="9" xfId="0" applyFont="1" applyFill="1" applyBorder="1" applyAlignment="1">
      <alignment horizontal="center" vertical="center" textRotation="255" wrapText="1"/>
    </xf>
    <xf numFmtId="0" fontId="0" fillId="5" borderId="1" xfId="0" applyFont="1" applyFill="1" applyBorder="1" applyAlignment="1">
      <alignment horizontal="center" vertical="center" textRotation="255" wrapText="1"/>
    </xf>
    <xf numFmtId="0" fontId="0" fillId="5" borderId="15" xfId="0" applyFont="1" applyFill="1" applyBorder="1" applyAlignment="1">
      <alignment horizontal="center" vertical="center" textRotation="255" wrapText="1"/>
    </xf>
    <xf numFmtId="0" fontId="20" fillId="2" borderId="21" xfId="0" applyFont="1" applyFill="1" applyBorder="1" applyAlignment="1">
      <alignment horizontal="center" vertical="center" textRotation="255" wrapText="1"/>
    </xf>
    <xf numFmtId="0" fontId="0" fillId="2" borderId="21" xfId="0" applyFont="1" applyFill="1" applyBorder="1" applyAlignment="1">
      <alignment horizontal="center" vertical="center" textRotation="255" wrapText="1"/>
    </xf>
    <xf numFmtId="0" fontId="11" fillId="2" borderId="1" xfId="0" applyFont="1" applyFill="1" applyBorder="1" applyAlignment="1">
      <alignment horizontal="center" vertical="center" textRotation="255" wrapText="1"/>
    </xf>
    <xf numFmtId="0" fontId="11" fillId="7" borderId="2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 textRotation="255" wrapText="1"/>
    </xf>
    <xf numFmtId="0" fontId="2" fillId="7" borderId="30" xfId="0" applyFont="1" applyFill="1" applyBorder="1" applyAlignment="1">
      <alignment horizontal="center" vertical="center" textRotation="255" wrapText="1"/>
    </xf>
    <xf numFmtId="0" fontId="2" fillId="7" borderId="13" xfId="0" applyFont="1" applyFill="1" applyBorder="1" applyAlignment="1">
      <alignment horizontal="center" vertical="center" textRotation="255" wrapText="1"/>
    </xf>
    <xf numFmtId="0" fontId="2" fillId="7" borderId="31" xfId="0" applyFont="1" applyFill="1" applyBorder="1" applyAlignment="1">
      <alignment horizontal="center" vertical="center" textRotation="255" wrapText="1"/>
    </xf>
    <xf numFmtId="0" fontId="2" fillId="7" borderId="32" xfId="0" applyFont="1" applyFill="1" applyBorder="1" applyAlignment="1">
      <alignment horizontal="center" vertical="center" textRotation="255" wrapText="1"/>
    </xf>
    <xf numFmtId="0" fontId="2" fillId="7" borderId="33" xfId="0" applyFont="1" applyFill="1" applyBorder="1" applyAlignment="1">
      <alignment horizontal="center" vertical="center" textRotation="255" wrapText="1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7" borderId="29" xfId="0" applyFont="1" applyFill="1" applyBorder="1" applyAlignment="1">
      <alignment horizontal="center" vertical="center" textRotation="255" wrapText="1"/>
    </xf>
    <xf numFmtId="0" fontId="0" fillId="0" borderId="37" xfId="0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255" wrapText="1"/>
    </xf>
    <xf numFmtId="0" fontId="2" fillId="4" borderId="5" xfId="0" applyFont="1" applyFill="1" applyBorder="1" applyAlignment="1">
      <alignment horizontal="center" vertical="center" textRotation="255" wrapText="1"/>
    </xf>
    <xf numFmtId="0" fontId="2" fillId="4" borderId="23" xfId="0" applyFont="1" applyFill="1" applyBorder="1" applyAlignment="1">
      <alignment horizontal="center" vertical="center" textRotation="255" wrapText="1"/>
    </xf>
    <xf numFmtId="0" fontId="2" fillId="4" borderId="24" xfId="0" applyFont="1" applyFill="1" applyBorder="1" applyAlignment="1">
      <alignment horizontal="center" vertical="center" textRotation="255" wrapText="1"/>
    </xf>
    <xf numFmtId="0" fontId="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 textRotation="255" wrapText="1"/>
    </xf>
    <xf numFmtId="0" fontId="0" fillId="5" borderId="33" xfId="0" applyFont="1" applyFill="1" applyBorder="1" applyAlignment="1">
      <alignment horizontal="center" vertical="center" textRotation="255" wrapText="1"/>
    </xf>
    <xf numFmtId="0" fontId="0" fillId="2" borderId="3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textRotation="255" wrapText="1"/>
    </xf>
    <xf numFmtId="0" fontId="20" fillId="7" borderId="22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11" fillId="5" borderId="42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 textRotation="255" wrapText="1"/>
    </xf>
    <xf numFmtId="0" fontId="0" fillId="5" borderId="9" xfId="0" applyFont="1" applyFill="1" applyBorder="1" applyAlignment="1">
      <alignment horizontal="center" vertical="center" textRotation="255" wrapText="1"/>
    </xf>
    <xf numFmtId="0" fontId="0" fillId="5" borderId="21" xfId="0" applyFont="1" applyFill="1" applyBorder="1" applyAlignment="1">
      <alignment horizontal="center" vertical="center" textRotation="255" wrapText="1"/>
    </xf>
    <xf numFmtId="0" fontId="0" fillId="5" borderId="27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41" xfId="0" applyFont="1" applyFill="1" applyBorder="1" applyAlignment="1">
      <alignment horizontal="center" vertical="center"/>
    </xf>
    <xf numFmtId="0" fontId="36" fillId="5" borderId="20" xfId="0" applyNumberFormat="1" applyFont="1" applyFill="1" applyBorder="1" applyAlignment="1"/>
    <xf numFmtId="0" fontId="36" fillId="5" borderId="21" xfId="0" applyNumberFormat="1" applyFont="1" applyFill="1" applyBorder="1" applyAlignment="1"/>
    <xf numFmtId="0" fontId="36" fillId="5" borderId="27" xfId="0" applyNumberFormat="1" applyFont="1" applyFill="1" applyBorder="1" applyAlignment="1"/>
    <xf numFmtId="0" fontId="36" fillId="5" borderId="22" xfId="0" applyNumberFormat="1" applyFont="1" applyFill="1" applyBorder="1" applyAlignment="1"/>
    <xf numFmtId="0" fontId="15" fillId="5" borderId="41" xfId="0" applyFont="1" applyFill="1" applyBorder="1" applyAlignment="1">
      <alignment horizontal="center" vertical="center"/>
    </xf>
    <xf numFmtId="0" fontId="15" fillId="5" borderId="44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 textRotation="255" wrapText="1"/>
    </xf>
    <xf numFmtId="0" fontId="0" fillId="5" borderId="6" xfId="0" applyFont="1" applyFill="1" applyBorder="1">
      <alignment vertical="center"/>
    </xf>
    <xf numFmtId="0" fontId="2" fillId="5" borderId="35" xfId="0" applyFont="1" applyFill="1" applyBorder="1" applyAlignment="1">
      <alignment horizontal="center" vertical="center" textRotation="255" wrapText="1"/>
    </xf>
    <xf numFmtId="0" fontId="0" fillId="5" borderId="9" xfId="0" applyFont="1" applyFill="1" applyBorder="1">
      <alignment vertical="center"/>
    </xf>
    <xf numFmtId="0" fontId="2" fillId="5" borderId="36" xfId="0" applyFont="1" applyFill="1" applyBorder="1" applyAlignment="1">
      <alignment horizontal="center" vertical="center" textRotation="255" wrapText="1"/>
    </xf>
    <xf numFmtId="0" fontId="0" fillId="5" borderId="1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1" fillId="2" borderId="39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5" borderId="39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0" fillId="5" borderId="40" xfId="0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top"/>
    </xf>
    <xf numFmtId="0" fontId="14" fillId="5" borderId="48" xfId="0" applyFont="1" applyFill="1" applyBorder="1" applyAlignment="1">
      <alignment horizontal="center" vertical="top"/>
    </xf>
    <xf numFmtId="0" fontId="14" fillId="5" borderId="49" xfId="0" applyFont="1" applyFill="1" applyBorder="1" applyAlignment="1">
      <alignment horizontal="center" vertical="top"/>
    </xf>
  </cellXfs>
  <cellStyles count="8">
    <cellStyle name="常规" xfId="0" builtinId="0"/>
    <cellStyle name="常规 12" xfId="1"/>
    <cellStyle name="常规 13" xfId="2"/>
    <cellStyle name="常规 2" xfId="3"/>
    <cellStyle name="常规 4" xfId="4"/>
    <cellStyle name="常规 7" xfId="5"/>
    <cellStyle name="常规 8" xfId="6"/>
    <cellStyle name="超链接" xfId="7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Label" lockText="1"/>
</file>

<file path=xl/ctrlProps/ctrlProp5.xml><?xml version="1.0" encoding="utf-8"?>
<formControlPr xmlns="http://schemas.microsoft.com/office/spreadsheetml/2009/9/main" objectType="Label" lockText="1"/>
</file>

<file path=xl/ctrlProps/ctrlProp6.xml><?xml version="1.0" encoding="utf-8"?>
<formControlPr xmlns="http://schemas.microsoft.com/office/spreadsheetml/2009/9/main" objectType="Label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2</xdr:col>
      <xdr:colOff>0</xdr:colOff>
      <xdr:row>4</xdr:row>
      <xdr:rowOff>1676399</xdr:rowOff>
    </xdr:to>
    <xdr:sp macro="" textlink="">
      <xdr:nvSpPr>
        <xdr:cNvPr id="14372" name="Line 1"/>
        <xdr:cNvSpPr>
          <a:spLocks noChangeShapeType="1"/>
        </xdr:cNvSpPr>
      </xdr:nvSpPr>
      <xdr:spPr bwMode="auto">
        <a:xfrm>
          <a:off x="0" y="695324"/>
          <a:ext cx="1981200" cy="2028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4</xdr:row>
          <xdr:rowOff>295275</xdr:rowOff>
        </xdr:from>
        <xdr:to>
          <xdr:col>1</xdr:col>
          <xdr:colOff>1028700</xdr:colOff>
          <xdr:row>4</xdr:row>
          <xdr:rowOff>523875</xdr:rowOff>
        </xdr:to>
        <xdr:sp macro="" textlink="">
          <xdr:nvSpPr>
            <xdr:cNvPr id="13313" name="Label 5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类别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4</xdr:row>
          <xdr:rowOff>933450</xdr:rowOff>
        </xdr:from>
        <xdr:to>
          <xdr:col>1</xdr:col>
          <xdr:colOff>476250</xdr:colOff>
          <xdr:row>4</xdr:row>
          <xdr:rowOff>1181100</xdr:rowOff>
        </xdr:to>
        <xdr:sp macro="" textlink="">
          <xdr:nvSpPr>
            <xdr:cNvPr id="13314" name="Label 6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学校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9525</xdr:colOff>
      <xdr:row>4</xdr:row>
      <xdr:rowOff>9525</xdr:rowOff>
    </xdr:from>
    <xdr:to>
      <xdr:col>37</xdr:col>
      <xdr:colOff>685799</xdr:colOff>
      <xdr:row>4</xdr:row>
      <xdr:rowOff>1676399</xdr:rowOff>
    </xdr:to>
    <xdr:sp macro="" textlink="">
      <xdr:nvSpPr>
        <xdr:cNvPr id="14373" name="Line 1"/>
        <xdr:cNvSpPr>
          <a:spLocks noChangeShapeType="1"/>
        </xdr:cNvSpPr>
      </xdr:nvSpPr>
      <xdr:spPr bwMode="auto">
        <a:xfrm>
          <a:off x="16116300" y="1057275"/>
          <a:ext cx="1362074" cy="16668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1514475</xdr:colOff>
          <xdr:row>4</xdr:row>
          <xdr:rowOff>295275</xdr:rowOff>
        </xdr:from>
        <xdr:to>
          <xdr:col>37</xdr:col>
          <xdr:colOff>523875</xdr:colOff>
          <xdr:row>4</xdr:row>
          <xdr:rowOff>523875</xdr:rowOff>
        </xdr:to>
        <xdr:sp macro="" textlink="">
          <xdr:nvSpPr>
            <xdr:cNvPr id="13315" name="Label 5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类别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</xdr:colOff>
          <xdr:row>4</xdr:row>
          <xdr:rowOff>933450</xdr:rowOff>
        </xdr:from>
        <xdr:to>
          <xdr:col>36</xdr:col>
          <xdr:colOff>1162050</xdr:colOff>
          <xdr:row>4</xdr:row>
          <xdr:rowOff>1181100</xdr:rowOff>
        </xdr:to>
        <xdr:sp macro="" textlink="">
          <xdr:nvSpPr>
            <xdr:cNvPr id="13316" name="Label 6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学校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28575</xdr:rowOff>
    </xdr:from>
    <xdr:to>
      <xdr:col>2</xdr:col>
      <xdr:colOff>9525</xdr:colOff>
      <xdr:row>3</xdr:row>
      <xdr:rowOff>9525</xdr:rowOff>
    </xdr:to>
    <xdr:sp macro="" textlink="">
      <xdr:nvSpPr>
        <xdr:cNvPr id="2881" name="Line 1"/>
        <xdr:cNvSpPr>
          <a:spLocks noChangeShapeType="1"/>
        </xdr:cNvSpPr>
      </xdr:nvSpPr>
      <xdr:spPr bwMode="auto">
        <a:xfrm>
          <a:off x="19050" y="314325"/>
          <a:ext cx="19145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</xdr:row>
          <xdr:rowOff>76200</xdr:rowOff>
        </xdr:from>
        <xdr:to>
          <xdr:col>1</xdr:col>
          <xdr:colOff>885825</xdr:colOff>
          <xdr:row>2</xdr:row>
          <xdr:rowOff>257175</xdr:rowOff>
        </xdr:to>
        <xdr:sp macro="" textlink="">
          <xdr:nvSpPr>
            <xdr:cNvPr id="2050" name="Labe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类别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2</xdr:row>
          <xdr:rowOff>733425</xdr:rowOff>
        </xdr:from>
        <xdr:to>
          <xdr:col>1</xdr:col>
          <xdr:colOff>123825</xdr:colOff>
          <xdr:row>2</xdr:row>
          <xdr:rowOff>942975</xdr:rowOff>
        </xdr:to>
        <xdr:sp macro="" textlink="">
          <xdr:nvSpPr>
            <xdr:cNvPr id="2051" name="Labe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学校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8"/>
  <sheetViews>
    <sheetView tabSelected="1" workbookViewId="0">
      <selection activeCell="AC30" sqref="AC30"/>
    </sheetView>
  </sheetViews>
  <sheetFormatPr defaultRowHeight="14.25" x14ac:dyDescent="0.15"/>
  <cols>
    <col min="1" max="1" width="9" style="40"/>
    <col min="2" max="2" width="18.5" style="40" customWidth="1"/>
    <col min="3" max="3" width="4.25" style="40" customWidth="1"/>
    <col min="4" max="4" width="4.875" style="40" customWidth="1"/>
    <col min="5" max="5" width="3.875" style="40" customWidth="1"/>
    <col min="6" max="7" width="3.625" style="40" customWidth="1"/>
    <col min="8" max="8" width="3.375" style="40" customWidth="1"/>
    <col min="9" max="10" width="4.375" style="40" customWidth="1"/>
    <col min="11" max="11" width="3.375" style="40" customWidth="1"/>
    <col min="12" max="12" width="3.75" style="40" customWidth="1"/>
    <col min="13" max="14" width="3.25" style="40" customWidth="1"/>
    <col min="15" max="15" width="3.375" style="40" customWidth="1"/>
    <col min="16" max="16" width="4.875" style="40" bestFit="1" customWidth="1"/>
    <col min="17" max="17" width="4.125" style="40" customWidth="1"/>
    <col min="18" max="18" width="4.25" style="40" customWidth="1"/>
    <col min="19" max="19" width="3.875" style="40" customWidth="1"/>
    <col min="20" max="21" width="3.75" style="40" customWidth="1"/>
    <col min="22" max="23" width="4.25" style="40" customWidth="1"/>
    <col min="24" max="24" width="4" style="40" customWidth="1"/>
    <col min="25" max="25" width="4.125" style="40" customWidth="1"/>
    <col min="26" max="26" width="4.75" style="40" customWidth="1"/>
    <col min="27" max="27" width="3.875" style="40" customWidth="1"/>
    <col min="28" max="28" width="6.75" style="40" customWidth="1"/>
    <col min="29" max="29" width="9" style="40"/>
    <col min="30" max="30" width="5.375" style="40" customWidth="1"/>
    <col min="31" max="31" width="3.25" style="40" bestFit="1" customWidth="1"/>
    <col min="32" max="32" width="9.25" style="40" customWidth="1"/>
    <col min="33" max="33" width="4.125" style="40" customWidth="1"/>
    <col min="34" max="34" width="8.375" style="40" customWidth="1"/>
    <col min="35" max="35" width="5" style="40" customWidth="1"/>
    <col min="36" max="36" width="7.875" style="40" customWidth="1"/>
    <col min="37" max="37" width="15.625" style="40" customWidth="1"/>
    <col min="38" max="16384" width="9" style="40"/>
  </cols>
  <sheetData>
    <row r="1" spans="1:38" ht="67.5" customHeight="1" thickBot="1" x14ac:dyDescent="0.2">
      <c r="A1" s="165" t="s">
        <v>171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</row>
    <row r="2" spans="1:38" ht="21" customHeight="1" thickBot="1" x14ac:dyDescent="0.2">
      <c r="A2" s="254" t="s">
        <v>161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6"/>
      <c r="AB2" s="149" t="s">
        <v>163</v>
      </c>
      <c r="AC2" s="150"/>
      <c r="AD2" s="151"/>
      <c r="AE2" s="160" t="s">
        <v>111</v>
      </c>
      <c r="AF2" s="161"/>
      <c r="AG2" s="161"/>
      <c r="AH2" s="161"/>
      <c r="AI2" s="161"/>
      <c r="AJ2" s="162"/>
      <c r="AK2" s="154"/>
      <c r="AL2" s="155"/>
    </row>
    <row r="3" spans="1:38" ht="14.25" customHeight="1" x14ac:dyDescent="0.15">
      <c r="A3" s="230"/>
      <c r="B3" s="231"/>
      <c r="C3" s="243" t="s">
        <v>122</v>
      </c>
      <c r="D3" s="244"/>
      <c r="E3" s="245" t="s">
        <v>130</v>
      </c>
      <c r="F3" s="246"/>
      <c r="G3" s="246"/>
      <c r="H3" s="246"/>
      <c r="I3" s="247" t="s">
        <v>2</v>
      </c>
      <c r="J3" s="248"/>
      <c r="K3" s="248"/>
      <c r="L3" s="248"/>
      <c r="M3" s="248"/>
      <c r="N3" s="248"/>
      <c r="O3" s="249"/>
      <c r="P3" s="250" t="s">
        <v>3</v>
      </c>
      <c r="Q3" s="251"/>
      <c r="R3" s="251"/>
      <c r="S3" s="251"/>
      <c r="T3" s="251"/>
      <c r="U3" s="251"/>
      <c r="V3" s="252"/>
      <c r="W3" s="253" t="s">
        <v>4</v>
      </c>
      <c r="X3" s="248"/>
      <c r="Y3" s="248"/>
      <c r="Z3" s="249"/>
      <c r="AA3" s="209" t="s">
        <v>5</v>
      </c>
      <c r="AB3" s="212"/>
      <c r="AC3" s="152"/>
      <c r="AD3" s="153"/>
      <c r="AE3" s="179" t="s">
        <v>117</v>
      </c>
      <c r="AF3" s="180"/>
      <c r="AG3" s="180" t="s">
        <v>117</v>
      </c>
      <c r="AH3" s="180"/>
      <c r="AI3" s="180" t="s">
        <v>117</v>
      </c>
      <c r="AJ3" s="181"/>
      <c r="AK3" s="156"/>
      <c r="AL3" s="157"/>
    </row>
    <row r="4" spans="1:38" ht="14.25" customHeight="1" x14ac:dyDescent="0.15">
      <c r="A4" s="230"/>
      <c r="B4" s="231"/>
      <c r="C4" s="168" t="s">
        <v>75</v>
      </c>
      <c r="D4" s="172" t="s">
        <v>76</v>
      </c>
      <c r="E4" s="220" t="s">
        <v>112</v>
      </c>
      <c r="F4" s="174" t="s">
        <v>70</v>
      </c>
      <c r="G4" s="174" t="s">
        <v>71</v>
      </c>
      <c r="H4" s="221" t="s">
        <v>113</v>
      </c>
      <c r="I4" s="167" t="s">
        <v>124</v>
      </c>
      <c r="J4" s="166"/>
      <c r="K4" s="166" t="s">
        <v>123</v>
      </c>
      <c r="L4" s="166"/>
      <c r="M4" s="166"/>
      <c r="N4" s="169" t="s">
        <v>128</v>
      </c>
      <c r="O4" s="171" t="s">
        <v>113</v>
      </c>
      <c r="P4" s="146" t="s">
        <v>124</v>
      </c>
      <c r="Q4" s="147"/>
      <c r="R4" s="147"/>
      <c r="S4" s="147" t="s">
        <v>123</v>
      </c>
      <c r="T4" s="148"/>
      <c r="U4" s="174" t="s">
        <v>73</v>
      </c>
      <c r="V4" s="175" t="s">
        <v>113</v>
      </c>
      <c r="W4" s="176" t="s">
        <v>133</v>
      </c>
      <c r="X4" s="178" t="s">
        <v>132</v>
      </c>
      <c r="Y4" s="170" t="s">
        <v>74</v>
      </c>
      <c r="Z4" s="171" t="s">
        <v>113</v>
      </c>
      <c r="AA4" s="209"/>
      <c r="AB4" s="213" t="s">
        <v>114</v>
      </c>
      <c r="AC4" s="164" t="s">
        <v>115</v>
      </c>
      <c r="AD4" s="173" t="s">
        <v>116</v>
      </c>
      <c r="AE4" s="163" t="s">
        <v>118</v>
      </c>
      <c r="AF4" s="164" t="s">
        <v>119</v>
      </c>
      <c r="AG4" s="164" t="s">
        <v>118</v>
      </c>
      <c r="AH4" s="164" t="s">
        <v>119</v>
      </c>
      <c r="AI4" s="164" t="s">
        <v>118</v>
      </c>
      <c r="AJ4" s="173" t="s">
        <v>119</v>
      </c>
      <c r="AK4" s="158"/>
      <c r="AL4" s="159"/>
    </row>
    <row r="5" spans="1:38" ht="132" customHeight="1" x14ac:dyDescent="0.15">
      <c r="A5" s="232"/>
      <c r="B5" s="233"/>
      <c r="C5" s="168"/>
      <c r="D5" s="172"/>
      <c r="E5" s="222"/>
      <c r="F5" s="174"/>
      <c r="G5" s="174"/>
      <c r="H5" s="221"/>
      <c r="I5" s="100" t="s">
        <v>125</v>
      </c>
      <c r="J5" s="101" t="s">
        <v>146</v>
      </c>
      <c r="K5" s="102" t="s">
        <v>126</v>
      </c>
      <c r="L5" s="102" t="s">
        <v>127</v>
      </c>
      <c r="M5" s="102" t="s">
        <v>129</v>
      </c>
      <c r="N5" s="170"/>
      <c r="O5" s="171"/>
      <c r="P5" s="107" t="s">
        <v>145</v>
      </c>
      <c r="Q5" s="108" t="s">
        <v>131</v>
      </c>
      <c r="R5" s="109" t="s">
        <v>72</v>
      </c>
      <c r="S5" s="140" t="s">
        <v>160</v>
      </c>
      <c r="T5" s="140" t="s">
        <v>159</v>
      </c>
      <c r="U5" s="174"/>
      <c r="V5" s="175"/>
      <c r="W5" s="177"/>
      <c r="X5" s="178"/>
      <c r="Y5" s="170"/>
      <c r="Z5" s="171"/>
      <c r="AA5" s="209"/>
      <c r="AB5" s="213"/>
      <c r="AC5" s="164"/>
      <c r="AD5" s="173"/>
      <c r="AE5" s="163"/>
      <c r="AF5" s="164"/>
      <c r="AG5" s="164"/>
      <c r="AH5" s="164"/>
      <c r="AI5" s="164"/>
      <c r="AJ5" s="173"/>
      <c r="AK5" s="158"/>
      <c r="AL5" s="159"/>
    </row>
    <row r="6" spans="1:38" ht="20.100000000000001" customHeight="1" thickBot="1" x14ac:dyDescent="0.2">
      <c r="A6" s="234" t="s">
        <v>22</v>
      </c>
      <c r="B6" s="235" t="s">
        <v>23</v>
      </c>
      <c r="C6" s="75">
        <v>1</v>
      </c>
      <c r="D6" s="76">
        <v>2</v>
      </c>
      <c r="E6" s="223">
        <v>2</v>
      </c>
      <c r="F6" s="224">
        <v>5</v>
      </c>
      <c r="G6" s="224">
        <v>5</v>
      </c>
      <c r="H6" s="225">
        <v>5</v>
      </c>
      <c r="I6" s="75">
        <v>5</v>
      </c>
      <c r="J6" s="103">
        <v>5</v>
      </c>
      <c r="K6" s="103">
        <v>10</v>
      </c>
      <c r="L6" s="103">
        <v>10</v>
      </c>
      <c r="M6" s="103">
        <v>10</v>
      </c>
      <c r="N6" s="103">
        <v>10</v>
      </c>
      <c r="O6" s="104">
        <v>10</v>
      </c>
      <c r="P6" s="110">
        <v>10</v>
      </c>
      <c r="Q6" s="111">
        <v>10</v>
      </c>
      <c r="R6" s="111">
        <v>20</v>
      </c>
      <c r="S6" s="111">
        <v>30</v>
      </c>
      <c r="T6" s="111">
        <v>50</v>
      </c>
      <c r="U6" s="111">
        <v>50</v>
      </c>
      <c r="V6" s="112">
        <v>20</v>
      </c>
      <c r="W6" s="87">
        <v>50</v>
      </c>
      <c r="X6" s="88">
        <v>100</v>
      </c>
      <c r="Y6" s="88">
        <v>100</v>
      </c>
      <c r="Z6" s="211">
        <v>50</v>
      </c>
      <c r="AA6" s="210"/>
      <c r="AB6" s="214" t="s">
        <v>120</v>
      </c>
      <c r="AC6" s="183"/>
      <c r="AD6" s="184"/>
      <c r="AE6" s="182" t="s">
        <v>120</v>
      </c>
      <c r="AF6" s="185"/>
      <c r="AG6" s="185"/>
      <c r="AH6" s="185"/>
      <c r="AI6" s="185"/>
      <c r="AJ6" s="186"/>
      <c r="AK6" s="73"/>
      <c r="AL6" s="74"/>
    </row>
    <row r="7" spans="1:38" ht="20.100000000000001" customHeight="1" x14ac:dyDescent="0.15">
      <c r="A7" s="236" t="s">
        <v>24</v>
      </c>
      <c r="B7" s="237" t="s">
        <v>25</v>
      </c>
      <c r="C7" s="77"/>
      <c r="D7" s="78"/>
      <c r="E7" s="226"/>
      <c r="F7" s="123"/>
      <c r="G7" s="123"/>
      <c r="H7" s="124"/>
      <c r="I7" s="77"/>
      <c r="J7" s="105"/>
      <c r="K7" s="105"/>
      <c r="L7" s="105"/>
      <c r="M7" s="105"/>
      <c r="N7" s="105"/>
      <c r="O7" s="106"/>
      <c r="P7" s="113"/>
      <c r="Q7" s="114"/>
      <c r="R7" s="114"/>
      <c r="S7" s="114"/>
      <c r="T7" s="114"/>
      <c r="U7" s="114"/>
      <c r="V7" s="115"/>
      <c r="W7" s="83"/>
      <c r="X7" s="90"/>
      <c r="Y7" s="90"/>
      <c r="Z7" s="91"/>
      <c r="AA7" s="215">
        <f>C7+D7*2+E7*2+F7*5+G7*5+H7*5+I7*5+J7*5+K7*10+L7*10+M7*10+N7*10+O7*10+P7*10+Q7*10+R7*20+S7*30+T7*50+U7*50+V7*20+W7*50+X7*100+Y7*100+Z7*50</f>
        <v>0</v>
      </c>
      <c r="AB7" s="68"/>
      <c r="AC7" s="69"/>
      <c r="AD7" s="70"/>
      <c r="AE7" s="68"/>
      <c r="AF7" s="69"/>
      <c r="AG7" s="69"/>
      <c r="AH7" s="69"/>
      <c r="AI7" s="69"/>
      <c r="AJ7" s="71"/>
      <c r="AK7" s="72" t="s">
        <v>25</v>
      </c>
      <c r="AL7" s="187" t="s">
        <v>24</v>
      </c>
    </row>
    <row r="8" spans="1:38" ht="20.100000000000001" customHeight="1" x14ac:dyDescent="0.15">
      <c r="A8" s="238"/>
      <c r="B8" s="239" t="s">
        <v>26</v>
      </c>
      <c r="C8" s="79"/>
      <c r="D8" s="80"/>
      <c r="E8" s="227"/>
      <c r="F8" s="117"/>
      <c r="G8" s="117"/>
      <c r="H8" s="118"/>
      <c r="I8" s="79"/>
      <c r="J8" s="93"/>
      <c r="K8" s="93"/>
      <c r="L8" s="93"/>
      <c r="M8" s="93"/>
      <c r="N8" s="93"/>
      <c r="O8" s="94"/>
      <c r="P8" s="116"/>
      <c r="Q8" s="117"/>
      <c r="R8" s="117"/>
      <c r="S8" s="117"/>
      <c r="T8" s="117"/>
      <c r="U8" s="117"/>
      <c r="V8" s="118"/>
      <c r="W8" s="79"/>
      <c r="X8" s="93"/>
      <c r="Y8" s="93"/>
      <c r="Z8" s="94"/>
      <c r="AA8" s="216">
        <f t="shared" ref="AA8:AA46" si="0">C8+D8*2+E8*2+F8*5+G8*5+H8*5+I8*5+J8*5+K8*10+L8*10+M8*10+N8*10+O8*10+P8*10+Q8*10+R8*20+S8*30+T8*50+U8*50+V8*20+W8*50+X8*100+Y8*100+Z8*50</f>
        <v>0</v>
      </c>
      <c r="AB8" s="54"/>
      <c r="AC8" s="24"/>
      <c r="AD8" s="65"/>
      <c r="AE8" s="54"/>
      <c r="AF8" s="24"/>
      <c r="AG8" s="24"/>
      <c r="AH8" s="24"/>
      <c r="AI8" s="24"/>
      <c r="AJ8" s="55"/>
      <c r="AK8" s="60" t="s">
        <v>26</v>
      </c>
      <c r="AL8" s="188"/>
    </row>
    <row r="9" spans="1:38" ht="20.100000000000001" customHeight="1" x14ac:dyDescent="0.15">
      <c r="A9" s="238"/>
      <c r="B9" s="239" t="s">
        <v>27</v>
      </c>
      <c r="C9" s="79"/>
      <c r="D9" s="80"/>
      <c r="E9" s="227"/>
      <c r="F9" s="117"/>
      <c r="G9" s="117"/>
      <c r="H9" s="118"/>
      <c r="I9" s="79"/>
      <c r="J9" s="93"/>
      <c r="K9" s="93"/>
      <c r="L9" s="93"/>
      <c r="M9" s="93"/>
      <c r="N9" s="93"/>
      <c r="O9" s="94"/>
      <c r="P9" s="116"/>
      <c r="Q9" s="117"/>
      <c r="R9" s="117"/>
      <c r="S9" s="117"/>
      <c r="T9" s="117"/>
      <c r="U9" s="117"/>
      <c r="V9" s="118"/>
      <c r="W9" s="79"/>
      <c r="X9" s="93"/>
      <c r="Y9" s="93"/>
      <c r="Z9" s="94"/>
      <c r="AA9" s="216">
        <f t="shared" si="0"/>
        <v>0</v>
      </c>
      <c r="AB9" s="54"/>
      <c r="AC9" s="24"/>
      <c r="AD9" s="65"/>
      <c r="AE9" s="54"/>
      <c r="AF9" s="24"/>
      <c r="AG9" s="24"/>
      <c r="AH9" s="24"/>
      <c r="AI9" s="24"/>
      <c r="AJ9" s="55"/>
      <c r="AK9" s="60" t="s">
        <v>27</v>
      </c>
      <c r="AL9" s="188"/>
    </row>
    <row r="10" spans="1:38" ht="20.100000000000001" customHeight="1" x14ac:dyDescent="0.15">
      <c r="A10" s="238"/>
      <c r="B10" s="239" t="s">
        <v>28</v>
      </c>
      <c r="C10" s="79"/>
      <c r="D10" s="80"/>
      <c r="E10" s="227"/>
      <c r="F10" s="117"/>
      <c r="G10" s="117"/>
      <c r="H10" s="118"/>
      <c r="I10" s="79"/>
      <c r="J10" s="93"/>
      <c r="K10" s="93"/>
      <c r="L10" s="93"/>
      <c r="M10" s="93"/>
      <c r="N10" s="93"/>
      <c r="O10" s="94"/>
      <c r="P10" s="116"/>
      <c r="Q10" s="117"/>
      <c r="R10" s="117"/>
      <c r="S10" s="117"/>
      <c r="T10" s="117"/>
      <c r="U10" s="117"/>
      <c r="V10" s="118"/>
      <c r="W10" s="79"/>
      <c r="X10" s="93"/>
      <c r="Y10" s="93"/>
      <c r="Z10" s="94"/>
      <c r="AA10" s="216">
        <f t="shared" si="0"/>
        <v>0</v>
      </c>
      <c r="AB10" s="54"/>
      <c r="AC10" s="24"/>
      <c r="AD10" s="65"/>
      <c r="AE10" s="54"/>
      <c r="AF10" s="24"/>
      <c r="AG10" s="24"/>
      <c r="AH10" s="24"/>
      <c r="AI10" s="24"/>
      <c r="AJ10" s="55"/>
      <c r="AK10" s="60" t="s">
        <v>28</v>
      </c>
      <c r="AL10" s="188"/>
    </row>
    <row r="11" spans="1:38" ht="20.100000000000001" customHeight="1" x14ac:dyDescent="0.15">
      <c r="A11" s="238"/>
      <c r="B11" s="239" t="s">
        <v>29</v>
      </c>
      <c r="C11" s="79"/>
      <c r="D11" s="80"/>
      <c r="E11" s="227"/>
      <c r="F11" s="117"/>
      <c r="G11" s="117"/>
      <c r="H11" s="118"/>
      <c r="I11" s="79"/>
      <c r="J11" s="93"/>
      <c r="K11" s="93"/>
      <c r="L11" s="93"/>
      <c r="M11" s="93"/>
      <c r="N11" s="93"/>
      <c r="O11" s="94"/>
      <c r="P11" s="116"/>
      <c r="Q11" s="117"/>
      <c r="R11" s="117"/>
      <c r="S11" s="117"/>
      <c r="T11" s="117"/>
      <c r="U11" s="117"/>
      <c r="V11" s="118"/>
      <c r="W11" s="79"/>
      <c r="X11" s="93"/>
      <c r="Y11" s="93"/>
      <c r="Z11" s="94"/>
      <c r="AA11" s="216">
        <f t="shared" si="0"/>
        <v>0</v>
      </c>
      <c r="AB11" s="54"/>
      <c r="AC11" s="24"/>
      <c r="AD11" s="65"/>
      <c r="AE11" s="54"/>
      <c r="AF11" s="24"/>
      <c r="AG11" s="24"/>
      <c r="AH11" s="24"/>
      <c r="AI11" s="24"/>
      <c r="AJ11" s="55"/>
      <c r="AK11" s="60" t="s">
        <v>29</v>
      </c>
      <c r="AL11" s="188"/>
    </row>
    <row r="12" spans="1:38" ht="20.100000000000001" customHeight="1" x14ac:dyDescent="0.15">
      <c r="A12" s="238"/>
      <c r="B12" s="239" t="s">
        <v>164</v>
      </c>
      <c r="C12" s="79"/>
      <c r="D12" s="80"/>
      <c r="E12" s="227"/>
      <c r="F12" s="117"/>
      <c r="G12" s="117"/>
      <c r="H12" s="118"/>
      <c r="I12" s="79"/>
      <c r="J12" s="93"/>
      <c r="K12" s="93"/>
      <c r="L12" s="93"/>
      <c r="M12" s="93"/>
      <c r="N12" s="93"/>
      <c r="O12" s="94"/>
      <c r="P12" s="116"/>
      <c r="Q12" s="117"/>
      <c r="R12" s="117"/>
      <c r="S12" s="117"/>
      <c r="T12" s="117"/>
      <c r="U12" s="117"/>
      <c r="V12" s="118"/>
      <c r="W12" s="79"/>
      <c r="X12" s="93"/>
      <c r="Y12" s="93"/>
      <c r="Z12" s="94"/>
      <c r="AA12" s="216">
        <f t="shared" si="0"/>
        <v>0</v>
      </c>
      <c r="AB12" s="54"/>
      <c r="AC12" s="24"/>
      <c r="AD12" s="65"/>
      <c r="AE12" s="54"/>
      <c r="AF12" s="24"/>
      <c r="AG12" s="24"/>
      <c r="AH12" s="24"/>
      <c r="AI12" s="24"/>
      <c r="AJ12" s="55"/>
      <c r="AK12" s="60" t="s">
        <v>164</v>
      </c>
      <c r="AL12" s="188"/>
    </row>
    <row r="13" spans="1:38" ht="20.100000000000001" customHeight="1" x14ac:dyDescent="0.15">
      <c r="A13" s="238"/>
      <c r="B13" s="239" t="s">
        <v>31</v>
      </c>
      <c r="C13" s="79"/>
      <c r="D13" s="80"/>
      <c r="E13" s="227"/>
      <c r="F13" s="117"/>
      <c r="G13" s="117"/>
      <c r="H13" s="118"/>
      <c r="I13" s="79"/>
      <c r="J13" s="93"/>
      <c r="K13" s="93"/>
      <c r="L13" s="93"/>
      <c r="M13" s="93"/>
      <c r="N13" s="93"/>
      <c r="O13" s="94"/>
      <c r="P13" s="116"/>
      <c r="Q13" s="117"/>
      <c r="R13" s="117"/>
      <c r="S13" s="117"/>
      <c r="T13" s="117"/>
      <c r="U13" s="117"/>
      <c r="V13" s="118"/>
      <c r="W13" s="79"/>
      <c r="X13" s="93"/>
      <c r="Y13" s="93"/>
      <c r="Z13" s="94"/>
      <c r="AA13" s="216">
        <f t="shared" si="0"/>
        <v>0</v>
      </c>
      <c r="AB13" s="54"/>
      <c r="AC13" s="24"/>
      <c r="AD13" s="65"/>
      <c r="AE13" s="54"/>
      <c r="AF13" s="24"/>
      <c r="AG13" s="24"/>
      <c r="AH13" s="24"/>
      <c r="AI13" s="24"/>
      <c r="AJ13" s="55"/>
      <c r="AK13" s="60" t="s">
        <v>31</v>
      </c>
      <c r="AL13" s="188"/>
    </row>
    <row r="14" spans="1:38" ht="20.100000000000001" customHeight="1" x14ac:dyDescent="0.15">
      <c r="A14" s="238"/>
      <c r="B14" s="239" t="s">
        <v>32</v>
      </c>
      <c r="C14" s="79"/>
      <c r="D14" s="80"/>
      <c r="E14" s="227"/>
      <c r="F14" s="117"/>
      <c r="G14" s="117"/>
      <c r="H14" s="118"/>
      <c r="I14" s="79"/>
      <c r="J14" s="93"/>
      <c r="K14" s="93"/>
      <c r="L14" s="93"/>
      <c r="M14" s="93"/>
      <c r="N14" s="93"/>
      <c r="O14" s="94"/>
      <c r="P14" s="116"/>
      <c r="Q14" s="117"/>
      <c r="R14" s="117"/>
      <c r="S14" s="117"/>
      <c r="T14" s="117"/>
      <c r="U14" s="117"/>
      <c r="V14" s="118"/>
      <c r="W14" s="79"/>
      <c r="X14" s="93"/>
      <c r="Y14" s="93"/>
      <c r="Z14" s="94"/>
      <c r="AA14" s="216">
        <f t="shared" si="0"/>
        <v>0</v>
      </c>
      <c r="AB14" s="54"/>
      <c r="AC14" s="24"/>
      <c r="AD14" s="65"/>
      <c r="AE14" s="54"/>
      <c r="AF14" s="24"/>
      <c r="AG14" s="24"/>
      <c r="AH14" s="24"/>
      <c r="AI14" s="24"/>
      <c r="AJ14" s="55"/>
      <c r="AK14" s="60" t="s">
        <v>32</v>
      </c>
      <c r="AL14" s="188"/>
    </row>
    <row r="15" spans="1:38" ht="20.100000000000001" customHeight="1" x14ac:dyDescent="0.15">
      <c r="A15" s="238"/>
      <c r="B15" s="239" t="s">
        <v>33</v>
      </c>
      <c r="C15" s="79"/>
      <c r="D15" s="80"/>
      <c r="E15" s="227"/>
      <c r="F15" s="117"/>
      <c r="G15" s="117"/>
      <c r="H15" s="118"/>
      <c r="I15" s="79"/>
      <c r="J15" s="93"/>
      <c r="K15" s="93"/>
      <c r="L15" s="93"/>
      <c r="M15" s="93"/>
      <c r="N15" s="93"/>
      <c r="O15" s="94"/>
      <c r="P15" s="116"/>
      <c r="Q15" s="117"/>
      <c r="R15" s="117"/>
      <c r="S15" s="117"/>
      <c r="T15" s="117"/>
      <c r="U15" s="117"/>
      <c r="V15" s="118"/>
      <c r="W15" s="79"/>
      <c r="X15" s="93"/>
      <c r="Y15" s="93"/>
      <c r="Z15" s="94"/>
      <c r="AA15" s="216">
        <f t="shared" si="0"/>
        <v>0</v>
      </c>
      <c r="AB15" s="54"/>
      <c r="AC15" s="24"/>
      <c r="AD15" s="65"/>
      <c r="AE15" s="54"/>
      <c r="AF15" s="24"/>
      <c r="AG15" s="24"/>
      <c r="AH15" s="24"/>
      <c r="AI15" s="24"/>
      <c r="AJ15" s="55"/>
      <c r="AK15" s="60" t="s">
        <v>33</v>
      </c>
      <c r="AL15" s="188"/>
    </row>
    <row r="16" spans="1:38" ht="20.100000000000001" customHeight="1" thickBot="1" x14ac:dyDescent="0.2">
      <c r="A16" s="240"/>
      <c r="B16" s="241" t="s">
        <v>34</v>
      </c>
      <c r="C16" s="81"/>
      <c r="D16" s="82"/>
      <c r="E16" s="228"/>
      <c r="F16" s="120"/>
      <c r="G16" s="120"/>
      <c r="H16" s="121"/>
      <c r="I16" s="81"/>
      <c r="J16" s="96"/>
      <c r="K16" s="96"/>
      <c r="L16" s="96"/>
      <c r="M16" s="96"/>
      <c r="N16" s="96"/>
      <c r="O16" s="97"/>
      <c r="P16" s="119"/>
      <c r="Q16" s="120"/>
      <c r="R16" s="120"/>
      <c r="S16" s="120"/>
      <c r="T16" s="120"/>
      <c r="U16" s="120"/>
      <c r="V16" s="121"/>
      <c r="W16" s="81"/>
      <c r="X16" s="96"/>
      <c r="Y16" s="96"/>
      <c r="Z16" s="97"/>
      <c r="AA16" s="217">
        <f t="shared" si="0"/>
        <v>0</v>
      </c>
      <c r="AB16" s="56"/>
      <c r="AC16" s="57"/>
      <c r="AD16" s="66"/>
      <c r="AE16" s="56"/>
      <c r="AF16" s="57"/>
      <c r="AG16" s="57"/>
      <c r="AH16" s="57"/>
      <c r="AI16" s="57"/>
      <c r="AJ16" s="58"/>
      <c r="AK16" s="61" t="s">
        <v>34</v>
      </c>
      <c r="AL16" s="189"/>
    </row>
    <row r="17" spans="1:38" ht="20.100000000000001" customHeight="1" x14ac:dyDescent="0.15">
      <c r="A17" s="236" t="s">
        <v>35</v>
      </c>
      <c r="B17" s="237" t="s">
        <v>36</v>
      </c>
      <c r="C17" s="83"/>
      <c r="D17" s="84"/>
      <c r="E17" s="226"/>
      <c r="F17" s="123"/>
      <c r="G17" s="123"/>
      <c r="H17" s="124"/>
      <c r="I17" s="83"/>
      <c r="J17" s="90"/>
      <c r="K17" s="90"/>
      <c r="L17" s="90"/>
      <c r="M17" s="90"/>
      <c r="N17" s="90"/>
      <c r="O17" s="91"/>
      <c r="P17" s="122"/>
      <c r="Q17" s="123"/>
      <c r="R17" s="123"/>
      <c r="S17" s="123"/>
      <c r="T17" s="123"/>
      <c r="U17" s="123"/>
      <c r="V17" s="124"/>
      <c r="W17" s="83"/>
      <c r="X17" s="90"/>
      <c r="Y17" s="90"/>
      <c r="Z17" s="91"/>
      <c r="AA17" s="218">
        <f t="shared" si="0"/>
        <v>0</v>
      </c>
      <c r="AB17" s="51"/>
      <c r="AC17" s="52"/>
      <c r="AD17" s="64"/>
      <c r="AE17" s="51"/>
      <c r="AF17" s="52"/>
      <c r="AG17" s="52"/>
      <c r="AH17" s="52"/>
      <c r="AI17" s="52"/>
      <c r="AJ17" s="53"/>
      <c r="AK17" s="59" t="s">
        <v>36</v>
      </c>
      <c r="AL17" s="190" t="s">
        <v>35</v>
      </c>
    </row>
    <row r="18" spans="1:38" ht="20.100000000000001" customHeight="1" x14ac:dyDescent="0.15">
      <c r="A18" s="238"/>
      <c r="B18" s="239" t="s">
        <v>37</v>
      </c>
      <c r="C18" s="79"/>
      <c r="D18" s="80"/>
      <c r="E18" s="227"/>
      <c r="F18" s="117"/>
      <c r="G18" s="117"/>
      <c r="H18" s="118"/>
      <c r="I18" s="79"/>
      <c r="J18" s="93"/>
      <c r="K18" s="93"/>
      <c r="L18" s="93"/>
      <c r="M18" s="93"/>
      <c r="N18" s="93"/>
      <c r="O18" s="94"/>
      <c r="P18" s="116"/>
      <c r="Q18" s="117"/>
      <c r="R18" s="117"/>
      <c r="S18" s="117"/>
      <c r="T18" s="117"/>
      <c r="U18" s="117"/>
      <c r="V18" s="118"/>
      <c r="W18" s="79"/>
      <c r="X18" s="93"/>
      <c r="Y18" s="93"/>
      <c r="Z18" s="94"/>
      <c r="AA18" s="216">
        <f t="shared" si="0"/>
        <v>0</v>
      </c>
      <c r="AB18" s="54"/>
      <c r="AC18" s="24"/>
      <c r="AD18" s="65"/>
      <c r="AE18" s="54"/>
      <c r="AF18" s="24"/>
      <c r="AG18" s="24"/>
      <c r="AH18" s="24"/>
      <c r="AI18" s="24"/>
      <c r="AJ18" s="55"/>
      <c r="AK18" s="60" t="s">
        <v>37</v>
      </c>
      <c r="AL18" s="191"/>
    </row>
    <row r="19" spans="1:38" ht="20.100000000000001" customHeight="1" x14ac:dyDescent="0.15">
      <c r="A19" s="238"/>
      <c r="B19" s="239" t="s">
        <v>38</v>
      </c>
      <c r="C19" s="79"/>
      <c r="D19" s="80"/>
      <c r="E19" s="227"/>
      <c r="F19" s="117"/>
      <c r="G19" s="117"/>
      <c r="H19" s="118"/>
      <c r="I19" s="79"/>
      <c r="J19" s="93"/>
      <c r="K19" s="93"/>
      <c r="L19" s="93"/>
      <c r="M19" s="93"/>
      <c r="N19" s="93"/>
      <c r="O19" s="94"/>
      <c r="P19" s="116"/>
      <c r="Q19" s="117"/>
      <c r="R19" s="117"/>
      <c r="S19" s="117"/>
      <c r="T19" s="117"/>
      <c r="U19" s="117"/>
      <c r="V19" s="118"/>
      <c r="W19" s="79"/>
      <c r="X19" s="93"/>
      <c r="Y19" s="93"/>
      <c r="Z19" s="94"/>
      <c r="AA19" s="216">
        <f t="shared" si="0"/>
        <v>0</v>
      </c>
      <c r="AB19" s="54"/>
      <c r="AC19" s="24"/>
      <c r="AD19" s="65"/>
      <c r="AE19" s="54"/>
      <c r="AF19" s="24"/>
      <c r="AG19" s="24"/>
      <c r="AH19" s="24"/>
      <c r="AI19" s="24"/>
      <c r="AJ19" s="55"/>
      <c r="AK19" s="60" t="s">
        <v>38</v>
      </c>
      <c r="AL19" s="191"/>
    </row>
    <row r="20" spans="1:38" ht="20.100000000000001" customHeight="1" x14ac:dyDescent="0.15">
      <c r="A20" s="238"/>
      <c r="B20" s="239" t="s">
        <v>39</v>
      </c>
      <c r="C20" s="79"/>
      <c r="D20" s="80"/>
      <c r="E20" s="227"/>
      <c r="F20" s="117"/>
      <c r="G20" s="117"/>
      <c r="H20" s="118"/>
      <c r="I20" s="79"/>
      <c r="J20" s="93"/>
      <c r="K20" s="93"/>
      <c r="L20" s="93"/>
      <c r="M20" s="93"/>
      <c r="N20" s="93"/>
      <c r="O20" s="94"/>
      <c r="P20" s="116"/>
      <c r="Q20" s="117"/>
      <c r="R20" s="117"/>
      <c r="S20" s="117"/>
      <c r="T20" s="117"/>
      <c r="U20" s="117"/>
      <c r="V20" s="118"/>
      <c r="W20" s="79"/>
      <c r="X20" s="93"/>
      <c r="Y20" s="93"/>
      <c r="Z20" s="94"/>
      <c r="AA20" s="216">
        <f t="shared" si="0"/>
        <v>0</v>
      </c>
      <c r="AB20" s="54"/>
      <c r="AC20" s="24"/>
      <c r="AD20" s="65"/>
      <c r="AE20" s="54"/>
      <c r="AF20" s="24"/>
      <c r="AG20" s="24"/>
      <c r="AH20" s="24"/>
      <c r="AI20" s="24"/>
      <c r="AJ20" s="55"/>
      <c r="AK20" s="60" t="s">
        <v>39</v>
      </c>
      <c r="AL20" s="191"/>
    </row>
    <row r="21" spans="1:38" ht="20.100000000000001" customHeight="1" thickBot="1" x14ac:dyDescent="0.2">
      <c r="A21" s="240"/>
      <c r="B21" s="241" t="s">
        <v>40</v>
      </c>
      <c r="C21" s="81"/>
      <c r="D21" s="82"/>
      <c r="E21" s="228"/>
      <c r="F21" s="120"/>
      <c r="G21" s="120"/>
      <c r="H21" s="121"/>
      <c r="I21" s="81"/>
      <c r="J21" s="96"/>
      <c r="K21" s="96"/>
      <c r="L21" s="96"/>
      <c r="M21" s="96"/>
      <c r="N21" s="96"/>
      <c r="O21" s="97"/>
      <c r="P21" s="119"/>
      <c r="Q21" s="120"/>
      <c r="R21" s="120"/>
      <c r="S21" s="120"/>
      <c r="T21" s="120"/>
      <c r="U21" s="120"/>
      <c r="V21" s="121"/>
      <c r="W21" s="81"/>
      <c r="X21" s="96"/>
      <c r="Y21" s="96"/>
      <c r="Z21" s="97"/>
      <c r="AA21" s="217">
        <f t="shared" si="0"/>
        <v>0</v>
      </c>
      <c r="AB21" s="56"/>
      <c r="AC21" s="57"/>
      <c r="AD21" s="66"/>
      <c r="AE21" s="56"/>
      <c r="AF21" s="57"/>
      <c r="AG21" s="57"/>
      <c r="AH21" s="57"/>
      <c r="AI21" s="57"/>
      <c r="AJ21" s="58"/>
      <c r="AK21" s="61" t="s">
        <v>40</v>
      </c>
      <c r="AL21" s="192"/>
    </row>
    <row r="22" spans="1:38" ht="20.100000000000001" customHeight="1" x14ac:dyDescent="0.15">
      <c r="A22" s="236" t="s">
        <v>41</v>
      </c>
      <c r="B22" s="237" t="s">
        <v>42</v>
      </c>
      <c r="C22" s="83"/>
      <c r="D22" s="84"/>
      <c r="E22" s="226"/>
      <c r="F22" s="123"/>
      <c r="G22" s="123"/>
      <c r="H22" s="124"/>
      <c r="I22" s="83"/>
      <c r="J22" s="90"/>
      <c r="K22" s="90"/>
      <c r="L22" s="90"/>
      <c r="M22" s="90"/>
      <c r="N22" s="90"/>
      <c r="O22" s="91"/>
      <c r="P22" s="122"/>
      <c r="Q22" s="123"/>
      <c r="R22" s="123"/>
      <c r="S22" s="123"/>
      <c r="T22" s="123"/>
      <c r="U22" s="123"/>
      <c r="V22" s="124"/>
      <c r="W22" s="83"/>
      <c r="X22" s="90"/>
      <c r="Y22" s="90"/>
      <c r="Z22" s="91"/>
      <c r="AA22" s="218">
        <f t="shared" si="0"/>
        <v>0</v>
      </c>
      <c r="AB22" s="51"/>
      <c r="AC22" s="52"/>
      <c r="AD22" s="64"/>
      <c r="AE22" s="51"/>
      <c r="AF22" s="52"/>
      <c r="AG22" s="52"/>
      <c r="AH22" s="52"/>
      <c r="AI22" s="52"/>
      <c r="AJ22" s="53"/>
      <c r="AK22" s="59" t="s">
        <v>42</v>
      </c>
      <c r="AL22" s="190" t="s">
        <v>121</v>
      </c>
    </row>
    <row r="23" spans="1:38" ht="20.100000000000001" customHeight="1" x14ac:dyDescent="0.15">
      <c r="A23" s="238"/>
      <c r="B23" s="239" t="s">
        <v>43</v>
      </c>
      <c r="C23" s="79"/>
      <c r="D23" s="80"/>
      <c r="E23" s="227"/>
      <c r="F23" s="117"/>
      <c r="G23" s="117"/>
      <c r="H23" s="118"/>
      <c r="I23" s="79"/>
      <c r="J23" s="93"/>
      <c r="K23" s="93"/>
      <c r="L23" s="93"/>
      <c r="M23" s="93"/>
      <c r="N23" s="93"/>
      <c r="O23" s="94"/>
      <c r="P23" s="116"/>
      <c r="Q23" s="117"/>
      <c r="R23" s="117"/>
      <c r="S23" s="117"/>
      <c r="T23" s="117"/>
      <c r="U23" s="117"/>
      <c r="V23" s="118"/>
      <c r="W23" s="79"/>
      <c r="X23" s="93"/>
      <c r="Y23" s="93"/>
      <c r="Z23" s="94"/>
      <c r="AA23" s="216">
        <f t="shared" si="0"/>
        <v>0</v>
      </c>
      <c r="AB23" s="54"/>
      <c r="AC23" s="24"/>
      <c r="AD23" s="65"/>
      <c r="AE23" s="54"/>
      <c r="AF23" s="24"/>
      <c r="AG23" s="24"/>
      <c r="AH23" s="24"/>
      <c r="AI23" s="24"/>
      <c r="AJ23" s="55"/>
      <c r="AK23" s="60" t="s">
        <v>43</v>
      </c>
      <c r="AL23" s="191"/>
    </row>
    <row r="24" spans="1:38" ht="20.100000000000001" customHeight="1" x14ac:dyDescent="0.15">
      <c r="A24" s="238"/>
      <c r="B24" s="239" t="s">
        <v>44</v>
      </c>
      <c r="C24" s="79"/>
      <c r="D24" s="80"/>
      <c r="E24" s="227"/>
      <c r="F24" s="117"/>
      <c r="G24" s="117"/>
      <c r="H24" s="118"/>
      <c r="I24" s="79"/>
      <c r="J24" s="93"/>
      <c r="K24" s="93"/>
      <c r="L24" s="93"/>
      <c r="M24" s="93"/>
      <c r="N24" s="93"/>
      <c r="O24" s="94"/>
      <c r="P24" s="116"/>
      <c r="Q24" s="117"/>
      <c r="R24" s="117"/>
      <c r="S24" s="117"/>
      <c r="T24" s="117"/>
      <c r="U24" s="117"/>
      <c r="V24" s="118"/>
      <c r="W24" s="79"/>
      <c r="X24" s="93"/>
      <c r="Y24" s="93"/>
      <c r="Z24" s="94"/>
      <c r="AA24" s="216">
        <f t="shared" si="0"/>
        <v>0</v>
      </c>
      <c r="AB24" s="54"/>
      <c r="AC24" s="24"/>
      <c r="AD24" s="65"/>
      <c r="AE24" s="54"/>
      <c r="AF24" s="24"/>
      <c r="AG24" s="24"/>
      <c r="AH24" s="24"/>
      <c r="AI24" s="24"/>
      <c r="AJ24" s="55"/>
      <c r="AK24" s="60" t="s">
        <v>44</v>
      </c>
      <c r="AL24" s="191"/>
    </row>
    <row r="25" spans="1:38" ht="20.100000000000001" customHeight="1" x14ac:dyDescent="0.15">
      <c r="A25" s="238"/>
      <c r="B25" s="239" t="s">
        <v>45</v>
      </c>
      <c r="C25" s="79"/>
      <c r="D25" s="80"/>
      <c r="E25" s="227"/>
      <c r="F25" s="117"/>
      <c r="G25" s="117"/>
      <c r="H25" s="118"/>
      <c r="I25" s="79"/>
      <c r="J25" s="93"/>
      <c r="K25" s="93"/>
      <c r="L25" s="93"/>
      <c r="M25" s="93"/>
      <c r="N25" s="93"/>
      <c r="O25" s="94"/>
      <c r="P25" s="116"/>
      <c r="Q25" s="117"/>
      <c r="R25" s="117"/>
      <c r="S25" s="117"/>
      <c r="T25" s="117"/>
      <c r="U25" s="117"/>
      <c r="V25" s="118"/>
      <c r="W25" s="79"/>
      <c r="X25" s="93"/>
      <c r="Y25" s="93"/>
      <c r="Z25" s="94"/>
      <c r="AA25" s="216">
        <f t="shared" si="0"/>
        <v>0</v>
      </c>
      <c r="AB25" s="54"/>
      <c r="AC25" s="24"/>
      <c r="AD25" s="65"/>
      <c r="AE25" s="54"/>
      <c r="AF25" s="24"/>
      <c r="AG25" s="24"/>
      <c r="AH25" s="24"/>
      <c r="AI25" s="24"/>
      <c r="AJ25" s="55"/>
      <c r="AK25" s="60" t="s">
        <v>45</v>
      </c>
      <c r="AL25" s="191"/>
    </row>
    <row r="26" spans="1:38" ht="20.100000000000001" customHeight="1" x14ac:dyDescent="0.15">
      <c r="A26" s="238"/>
      <c r="B26" s="239" t="s">
        <v>46</v>
      </c>
      <c r="C26" s="79"/>
      <c r="D26" s="80"/>
      <c r="E26" s="227"/>
      <c r="F26" s="117"/>
      <c r="G26" s="117"/>
      <c r="H26" s="118"/>
      <c r="I26" s="79"/>
      <c r="J26" s="93"/>
      <c r="K26" s="93"/>
      <c r="L26" s="93"/>
      <c r="M26" s="93"/>
      <c r="N26" s="93"/>
      <c r="O26" s="94"/>
      <c r="P26" s="116"/>
      <c r="Q26" s="117"/>
      <c r="R26" s="117"/>
      <c r="S26" s="117"/>
      <c r="T26" s="117"/>
      <c r="U26" s="117"/>
      <c r="V26" s="118"/>
      <c r="W26" s="79"/>
      <c r="X26" s="93"/>
      <c r="Y26" s="93"/>
      <c r="Z26" s="94"/>
      <c r="AA26" s="216">
        <f t="shared" si="0"/>
        <v>0</v>
      </c>
      <c r="AB26" s="54"/>
      <c r="AC26" s="24"/>
      <c r="AD26" s="65"/>
      <c r="AE26" s="54"/>
      <c r="AF26" s="24"/>
      <c r="AG26" s="24"/>
      <c r="AH26" s="24"/>
      <c r="AI26" s="24"/>
      <c r="AJ26" s="55"/>
      <c r="AK26" s="60" t="s">
        <v>46</v>
      </c>
      <c r="AL26" s="191"/>
    </row>
    <row r="27" spans="1:38" ht="20.100000000000001" customHeight="1" x14ac:dyDescent="0.15">
      <c r="A27" s="238"/>
      <c r="B27" s="239" t="s">
        <v>47</v>
      </c>
      <c r="C27" s="79"/>
      <c r="D27" s="80"/>
      <c r="E27" s="227"/>
      <c r="F27" s="117"/>
      <c r="G27" s="117"/>
      <c r="H27" s="118"/>
      <c r="I27" s="79"/>
      <c r="J27" s="93"/>
      <c r="K27" s="93"/>
      <c r="L27" s="93"/>
      <c r="M27" s="93"/>
      <c r="N27" s="93"/>
      <c r="O27" s="94"/>
      <c r="P27" s="116"/>
      <c r="Q27" s="117"/>
      <c r="R27" s="117"/>
      <c r="S27" s="117"/>
      <c r="T27" s="117"/>
      <c r="U27" s="117"/>
      <c r="V27" s="118"/>
      <c r="W27" s="79"/>
      <c r="X27" s="93"/>
      <c r="Y27" s="93"/>
      <c r="Z27" s="94"/>
      <c r="AA27" s="216">
        <f t="shared" si="0"/>
        <v>0</v>
      </c>
      <c r="AB27" s="54"/>
      <c r="AC27" s="24"/>
      <c r="AD27" s="65"/>
      <c r="AE27" s="54"/>
      <c r="AF27" s="24"/>
      <c r="AG27" s="24"/>
      <c r="AH27" s="24"/>
      <c r="AI27" s="24"/>
      <c r="AJ27" s="55"/>
      <c r="AK27" s="60" t="s">
        <v>47</v>
      </c>
      <c r="AL27" s="191"/>
    </row>
    <row r="28" spans="1:38" ht="20.100000000000001" customHeight="1" thickBot="1" x14ac:dyDescent="0.2">
      <c r="A28" s="240"/>
      <c r="B28" s="242" t="s">
        <v>165</v>
      </c>
      <c r="C28" s="81"/>
      <c r="D28" s="82"/>
      <c r="E28" s="228"/>
      <c r="F28" s="120"/>
      <c r="G28" s="120"/>
      <c r="H28" s="121"/>
      <c r="I28" s="81"/>
      <c r="J28" s="96"/>
      <c r="K28" s="96"/>
      <c r="L28" s="96"/>
      <c r="M28" s="96"/>
      <c r="N28" s="96"/>
      <c r="O28" s="97"/>
      <c r="P28" s="119"/>
      <c r="Q28" s="120"/>
      <c r="R28" s="120"/>
      <c r="S28" s="120"/>
      <c r="T28" s="120"/>
      <c r="U28" s="120"/>
      <c r="V28" s="121"/>
      <c r="W28" s="81"/>
      <c r="X28" s="96"/>
      <c r="Y28" s="96"/>
      <c r="Z28" s="97"/>
      <c r="AA28" s="217">
        <f t="shared" si="0"/>
        <v>0</v>
      </c>
      <c r="AB28" s="56"/>
      <c r="AC28" s="57"/>
      <c r="AD28" s="66"/>
      <c r="AE28" s="56"/>
      <c r="AF28" s="57"/>
      <c r="AG28" s="57"/>
      <c r="AH28" s="57"/>
      <c r="AI28" s="57"/>
      <c r="AJ28" s="58"/>
      <c r="AK28" s="62" t="s">
        <v>165</v>
      </c>
      <c r="AL28" s="192"/>
    </row>
    <row r="29" spans="1:38" ht="20.100000000000001" customHeight="1" x14ac:dyDescent="0.15">
      <c r="A29" s="236" t="s">
        <v>49</v>
      </c>
      <c r="B29" s="237" t="s">
        <v>50</v>
      </c>
      <c r="C29" s="83"/>
      <c r="D29" s="84"/>
      <c r="E29" s="226"/>
      <c r="F29" s="123"/>
      <c r="G29" s="123"/>
      <c r="H29" s="124"/>
      <c r="I29" s="83"/>
      <c r="J29" s="90"/>
      <c r="K29" s="90"/>
      <c r="L29" s="90"/>
      <c r="M29" s="90"/>
      <c r="N29" s="90"/>
      <c r="O29" s="91"/>
      <c r="P29" s="122"/>
      <c r="Q29" s="123"/>
      <c r="R29" s="123"/>
      <c r="S29" s="123"/>
      <c r="T29" s="123"/>
      <c r="U29" s="123"/>
      <c r="V29" s="125"/>
      <c r="W29" s="89"/>
      <c r="X29" s="90"/>
      <c r="Y29" s="90"/>
      <c r="Z29" s="91"/>
      <c r="AA29" s="218">
        <f t="shared" si="0"/>
        <v>0</v>
      </c>
      <c r="AB29" s="51"/>
      <c r="AC29" s="52"/>
      <c r="AD29" s="64"/>
      <c r="AE29" s="51"/>
      <c r="AF29" s="52"/>
      <c r="AG29" s="52"/>
      <c r="AH29" s="52"/>
      <c r="AI29" s="52"/>
      <c r="AJ29" s="53"/>
      <c r="AK29" s="59" t="s">
        <v>50</v>
      </c>
      <c r="AL29" s="190" t="s">
        <v>49</v>
      </c>
    </row>
    <row r="30" spans="1:38" ht="20.100000000000001" customHeight="1" x14ac:dyDescent="0.15">
      <c r="A30" s="238"/>
      <c r="B30" s="239" t="s">
        <v>51</v>
      </c>
      <c r="C30" s="79"/>
      <c r="D30" s="80"/>
      <c r="E30" s="227"/>
      <c r="F30" s="117"/>
      <c r="G30" s="117"/>
      <c r="H30" s="118"/>
      <c r="I30" s="79"/>
      <c r="J30" s="93"/>
      <c r="K30" s="93"/>
      <c r="L30" s="93"/>
      <c r="M30" s="93"/>
      <c r="N30" s="93"/>
      <c r="O30" s="94"/>
      <c r="P30" s="116"/>
      <c r="Q30" s="117"/>
      <c r="R30" s="117"/>
      <c r="S30" s="117"/>
      <c r="T30" s="117"/>
      <c r="U30" s="117"/>
      <c r="V30" s="126"/>
      <c r="W30" s="92"/>
      <c r="X30" s="93"/>
      <c r="Y30" s="93"/>
      <c r="Z30" s="94"/>
      <c r="AA30" s="216">
        <f t="shared" si="0"/>
        <v>0</v>
      </c>
      <c r="AB30" s="54"/>
      <c r="AC30" s="24"/>
      <c r="AD30" s="65"/>
      <c r="AE30" s="54"/>
      <c r="AF30" s="24"/>
      <c r="AG30" s="24"/>
      <c r="AH30" s="24"/>
      <c r="AI30" s="24"/>
      <c r="AJ30" s="55"/>
      <c r="AK30" s="60" t="s">
        <v>51</v>
      </c>
      <c r="AL30" s="191"/>
    </row>
    <row r="31" spans="1:38" ht="20.100000000000001" customHeight="1" x14ac:dyDescent="0.15">
      <c r="A31" s="238"/>
      <c r="B31" s="239" t="s">
        <v>52</v>
      </c>
      <c r="C31" s="79"/>
      <c r="D31" s="80"/>
      <c r="E31" s="227"/>
      <c r="F31" s="117"/>
      <c r="G31" s="117"/>
      <c r="H31" s="118"/>
      <c r="I31" s="79"/>
      <c r="J31" s="93"/>
      <c r="K31" s="93"/>
      <c r="L31" s="93"/>
      <c r="M31" s="93"/>
      <c r="N31" s="93"/>
      <c r="O31" s="94"/>
      <c r="P31" s="116"/>
      <c r="Q31" s="117"/>
      <c r="R31" s="117"/>
      <c r="S31" s="117"/>
      <c r="T31" s="117"/>
      <c r="U31" s="117"/>
      <c r="V31" s="126"/>
      <c r="W31" s="92"/>
      <c r="X31" s="93"/>
      <c r="Y31" s="93"/>
      <c r="Z31" s="94"/>
      <c r="AA31" s="216">
        <f t="shared" si="0"/>
        <v>0</v>
      </c>
      <c r="AB31" s="54"/>
      <c r="AC31" s="24"/>
      <c r="AD31" s="65"/>
      <c r="AE31" s="54"/>
      <c r="AF31" s="24"/>
      <c r="AG31" s="24"/>
      <c r="AH31" s="24"/>
      <c r="AI31" s="24"/>
      <c r="AJ31" s="55"/>
      <c r="AK31" s="60" t="s">
        <v>52</v>
      </c>
      <c r="AL31" s="191"/>
    </row>
    <row r="32" spans="1:38" ht="20.100000000000001" customHeight="1" x14ac:dyDescent="0.15">
      <c r="A32" s="238"/>
      <c r="B32" s="239" t="s">
        <v>53</v>
      </c>
      <c r="C32" s="79"/>
      <c r="D32" s="80"/>
      <c r="E32" s="227"/>
      <c r="F32" s="117"/>
      <c r="G32" s="117"/>
      <c r="H32" s="118"/>
      <c r="I32" s="79"/>
      <c r="J32" s="93"/>
      <c r="K32" s="93"/>
      <c r="L32" s="93"/>
      <c r="M32" s="93"/>
      <c r="N32" s="93"/>
      <c r="O32" s="94"/>
      <c r="P32" s="116"/>
      <c r="Q32" s="117"/>
      <c r="R32" s="117"/>
      <c r="S32" s="117"/>
      <c r="T32" s="117"/>
      <c r="U32" s="117"/>
      <c r="V32" s="126"/>
      <c r="W32" s="92"/>
      <c r="X32" s="93"/>
      <c r="Y32" s="93"/>
      <c r="Z32" s="94"/>
      <c r="AA32" s="216">
        <f t="shared" si="0"/>
        <v>0</v>
      </c>
      <c r="AB32" s="54"/>
      <c r="AC32" s="24"/>
      <c r="AD32" s="65"/>
      <c r="AE32" s="54"/>
      <c r="AF32" s="24"/>
      <c r="AG32" s="24"/>
      <c r="AH32" s="24"/>
      <c r="AI32" s="24"/>
      <c r="AJ32" s="55"/>
      <c r="AK32" s="60" t="s">
        <v>53</v>
      </c>
      <c r="AL32" s="191"/>
    </row>
    <row r="33" spans="1:38" ht="20.100000000000001" customHeight="1" x14ac:dyDescent="0.15">
      <c r="A33" s="238"/>
      <c r="B33" s="239" t="s">
        <v>54</v>
      </c>
      <c r="C33" s="79"/>
      <c r="D33" s="80"/>
      <c r="E33" s="227"/>
      <c r="F33" s="117"/>
      <c r="G33" s="117"/>
      <c r="H33" s="118"/>
      <c r="I33" s="79"/>
      <c r="J33" s="93"/>
      <c r="K33" s="93"/>
      <c r="L33" s="93"/>
      <c r="M33" s="93"/>
      <c r="N33" s="93"/>
      <c r="O33" s="94"/>
      <c r="P33" s="116"/>
      <c r="Q33" s="117"/>
      <c r="R33" s="117"/>
      <c r="S33" s="117"/>
      <c r="T33" s="117"/>
      <c r="U33" s="117"/>
      <c r="V33" s="126"/>
      <c r="W33" s="92"/>
      <c r="X33" s="93"/>
      <c r="Y33" s="93"/>
      <c r="Z33" s="94"/>
      <c r="AA33" s="216">
        <f t="shared" si="0"/>
        <v>0</v>
      </c>
      <c r="AB33" s="54"/>
      <c r="AC33" s="24"/>
      <c r="AD33" s="65"/>
      <c r="AE33" s="54"/>
      <c r="AF33" s="24"/>
      <c r="AG33" s="24"/>
      <c r="AH33" s="24"/>
      <c r="AI33" s="24"/>
      <c r="AJ33" s="55"/>
      <c r="AK33" s="60" t="s">
        <v>54</v>
      </c>
      <c r="AL33" s="191"/>
    </row>
    <row r="34" spans="1:38" ht="20.100000000000001" customHeight="1" x14ac:dyDescent="0.15">
      <c r="A34" s="238"/>
      <c r="B34" s="239" t="s">
        <v>55</v>
      </c>
      <c r="C34" s="79"/>
      <c r="D34" s="80"/>
      <c r="E34" s="227"/>
      <c r="F34" s="117"/>
      <c r="G34" s="117"/>
      <c r="H34" s="118"/>
      <c r="I34" s="79"/>
      <c r="J34" s="93"/>
      <c r="K34" s="93"/>
      <c r="L34" s="93"/>
      <c r="M34" s="93"/>
      <c r="N34" s="93"/>
      <c r="O34" s="94"/>
      <c r="P34" s="116"/>
      <c r="Q34" s="117"/>
      <c r="R34" s="117"/>
      <c r="S34" s="117"/>
      <c r="T34" s="117"/>
      <c r="U34" s="117"/>
      <c r="V34" s="126"/>
      <c r="W34" s="92"/>
      <c r="X34" s="93"/>
      <c r="Y34" s="93"/>
      <c r="Z34" s="94"/>
      <c r="AA34" s="216">
        <f t="shared" si="0"/>
        <v>0</v>
      </c>
      <c r="AB34" s="54"/>
      <c r="AC34" s="24"/>
      <c r="AD34" s="65"/>
      <c r="AE34" s="54"/>
      <c r="AF34" s="24"/>
      <c r="AG34" s="24"/>
      <c r="AH34" s="24"/>
      <c r="AI34" s="24"/>
      <c r="AJ34" s="55"/>
      <c r="AK34" s="60" t="s">
        <v>55</v>
      </c>
      <c r="AL34" s="191"/>
    </row>
    <row r="35" spans="1:38" ht="20.100000000000001" customHeight="1" x14ac:dyDescent="0.15">
      <c r="A35" s="238"/>
      <c r="B35" s="239" t="s">
        <v>56</v>
      </c>
      <c r="C35" s="79"/>
      <c r="D35" s="80"/>
      <c r="E35" s="227"/>
      <c r="F35" s="117"/>
      <c r="G35" s="117"/>
      <c r="H35" s="118"/>
      <c r="I35" s="79"/>
      <c r="J35" s="93"/>
      <c r="K35" s="93"/>
      <c r="L35" s="93"/>
      <c r="M35" s="93"/>
      <c r="N35" s="93"/>
      <c r="O35" s="94"/>
      <c r="P35" s="116"/>
      <c r="Q35" s="117"/>
      <c r="R35" s="117"/>
      <c r="S35" s="117"/>
      <c r="T35" s="117"/>
      <c r="U35" s="117"/>
      <c r="V35" s="126"/>
      <c r="W35" s="92"/>
      <c r="X35" s="93"/>
      <c r="Y35" s="93"/>
      <c r="Z35" s="94"/>
      <c r="AA35" s="216">
        <f t="shared" si="0"/>
        <v>0</v>
      </c>
      <c r="AB35" s="54"/>
      <c r="AC35" s="24"/>
      <c r="AD35" s="65"/>
      <c r="AE35" s="54"/>
      <c r="AF35" s="24"/>
      <c r="AG35" s="24"/>
      <c r="AH35" s="24"/>
      <c r="AI35" s="24"/>
      <c r="AJ35" s="55"/>
      <c r="AK35" s="60" t="s">
        <v>56</v>
      </c>
      <c r="AL35" s="191"/>
    </row>
    <row r="36" spans="1:38" ht="20.100000000000001" customHeight="1" thickBot="1" x14ac:dyDescent="0.2">
      <c r="A36" s="240"/>
      <c r="B36" s="241" t="s">
        <v>57</v>
      </c>
      <c r="C36" s="81"/>
      <c r="D36" s="82"/>
      <c r="E36" s="228"/>
      <c r="F36" s="120"/>
      <c r="G36" s="120"/>
      <c r="H36" s="121"/>
      <c r="I36" s="81"/>
      <c r="J36" s="96"/>
      <c r="K36" s="96"/>
      <c r="L36" s="96"/>
      <c r="M36" s="96"/>
      <c r="N36" s="96"/>
      <c r="O36" s="97"/>
      <c r="P36" s="119"/>
      <c r="Q36" s="120"/>
      <c r="R36" s="120"/>
      <c r="S36" s="120"/>
      <c r="T36" s="120"/>
      <c r="U36" s="120"/>
      <c r="V36" s="127"/>
      <c r="W36" s="95"/>
      <c r="X36" s="96"/>
      <c r="Y36" s="96"/>
      <c r="Z36" s="97"/>
      <c r="AA36" s="217">
        <f t="shared" si="0"/>
        <v>0</v>
      </c>
      <c r="AB36" s="56"/>
      <c r="AC36" s="57"/>
      <c r="AD36" s="66"/>
      <c r="AE36" s="56"/>
      <c r="AF36" s="57"/>
      <c r="AG36" s="57"/>
      <c r="AH36" s="57"/>
      <c r="AI36" s="57"/>
      <c r="AJ36" s="58"/>
      <c r="AK36" s="61" t="s">
        <v>57</v>
      </c>
      <c r="AL36" s="192"/>
    </row>
    <row r="37" spans="1:38" ht="20.100000000000001" customHeight="1" x14ac:dyDescent="0.15">
      <c r="A37" s="236" t="s">
        <v>58</v>
      </c>
      <c r="B37" s="237" t="s">
        <v>59</v>
      </c>
      <c r="C37" s="83"/>
      <c r="D37" s="84"/>
      <c r="E37" s="226"/>
      <c r="F37" s="123"/>
      <c r="G37" s="123"/>
      <c r="H37" s="124"/>
      <c r="I37" s="83"/>
      <c r="J37" s="90"/>
      <c r="K37" s="90"/>
      <c r="L37" s="90"/>
      <c r="M37" s="90"/>
      <c r="N37" s="90"/>
      <c r="O37" s="91"/>
      <c r="P37" s="122"/>
      <c r="Q37" s="123"/>
      <c r="R37" s="123"/>
      <c r="S37" s="123"/>
      <c r="T37" s="123"/>
      <c r="U37" s="123"/>
      <c r="V37" s="124"/>
      <c r="W37" s="83"/>
      <c r="X37" s="90"/>
      <c r="Y37" s="90"/>
      <c r="Z37" s="91"/>
      <c r="AA37" s="218">
        <f t="shared" si="0"/>
        <v>0</v>
      </c>
      <c r="AB37" s="51"/>
      <c r="AC37" s="52"/>
      <c r="AD37" s="64"/>
      <c r="AE37" s="51"/>
      <c r="AF37" s="52"/>
      <c r="AG37" s="52"/>
      <c r="AH37" s="52"/>
      <c r="AI37" s="52"/>
      <c r="AJ37" s="53"/>
      <c r="AK37" s="59" t="s">
        <v>59</v>
      </c>
      <c r="AL37" s="195" t="s">
        <v>58</v>
      </c>
    </row>
    <row r="38" spans="1:38" ht="20.100000000000001" customHeight="1" x14ac:dyDescent="0.15">
      <c r="A38" s="238"/>
      <c r="B38" s="239" t="s">
        <v>60</v>
      </c>
      <c r="C38" s="79"/>
      <c r="D38" s="80"/>
      <c r="E38" s="227"/>
      <c r="F38" s="117"/>
      <c r="G38" s="117"/>
      <c r="H38" s="118"/>
      <c r="I38" s="79"/>
      <c r="J38" s="93"/>
      <c r="K38" s="93"/>
      <c r="L38" s="93"/>
      <c r="M38" s="93"/>
      <c r="N38" s="93"/>
      <c r="O38" s="94"/>
      <c r="P38" s="116"/>
      <c r="Q38" s="117"/>
      <c r="R38" s="117"/>
      <c r="S38" s="117"/>
      <c r="T38" s="117"/>
      <c r="U38" s="117"/>
      <c r="V38" s="118"/>
      <c r="W38" s="79"/>
      <c r="X38" s="93"/>
      <c r="Y38" s="93"/>
      <c r="Z38" s="94"/>
      <c r="AA38" s="216">
        <f t="shared" si="0"/>
        <v>0</v>
      </c>
      <c r="AB38" s="54"/>
      <c r="AC38" s="24"/>
      <c r="AD38" s="65"/>
      <c r="AE38" s="54"/>
      <c r="AF38" s="24"/>
      <c r="AG38" s="24"/>
      <c r="AH38" s="24"/>
      <c r="AI38" s="24"/>
      <c r="AJ38" s="55"/>
      <c r="AK38" s="60" t="s">
        <v>60</v>
      </c>
      <c r="AL38" s="188"/>
    </row>
    <row r="39" spans="1:38" ht="20.100000000000001" customHeight="1" x14ac:dyDescent="0.15">
      <c r="A39" s="238"/>
      <c r="B39" s="239" t="s">
        <v>61</v>
      </c>
      <c r="C39" s="79"/>
      <c r="D39" s="80"/>
      <c r="E39" s="227"/>
      <c r="F39" s="117"/>
      <c r="G39" s="117"/>
      <c r="H39" s="118"/>
      <c r="I39" s="79"/>
      <c r="J39" s="93"/>
      <c r="K39" s="93"/>
      <c r="L39" s="93"/>
      <c r="M39" s="93"/>
      <c r="N39" s="93"/>
      <c r="O39" s="94"/>
      <c r="P39" s="116"/>
      <c r="Q39" s="117"/>
      <c r="R39" s="117"/>
      <c r="S39" s="117"/>
      <c r="T39" s="117"/>
      <c r="U39" s="117"/>
      <c r="V39" s="118"/>
      <c r="W39" s="79"/>
      <c r="X39" s="93"/>
      <c r="Y39" s="93"/>
      <c r="Z39" s="94"/>
      <c r="AA39" s="216">
        <f t="shared" si="0"/>
        <v>0</v>
      </c>
      <c r="AB39" s="54"/>
      <c r="AC39" s="24"/>
      <c r="AD39" s="65"/>
      <c r="AE39" s="54"/>
      <c r="AF39" s="24"/>
      <c r="AG39" s="24"/>
      <c r="AH39" s="24"/>
      <c r="AI39" s="24"/>
      <c r="AJ39" s="55"/>
      <c r="AK39" s="60" t="s">
        <v>61</v>
      </c>
      <c r="AL39" s="188"/>
    </row>
    <row r="40" spans="1:38" ht="20.100000000000001" customHeight="1" thickBot="1" x14ac:dyDescent="0.2">
      <c r="A40" s="240"/>
      <c r="B40" s="241" t="s">
        <v>62</v>
      </c>
      <c r="C40" s="81"/>
      <c r="D40" s="82"/>
      <c r="E40" s="228"/>
      <c r="F40" s="120"/>
      <c r="G40" s="120"/>
      <c r="H40" s="121"/>
      <c r="I40" s="81"/>
      <c r="J40" s="96"/>
      <c r="K40" s="96"/>
      <c r="L40" s="96"/>
      <c r="M40" s="96"/>
      <c r="N40" s="96"/>
      <c r="O40" s="97"/>
      <c r="P40" s="119"/>
      <c r="Q40" s="120"/>
      <c r="R40" s="120"/>
      <c r="S40" s="120"/>
      <c r="T40" s="120"/>
      <c r="U40" s="120"/>
      <c r="V40" s="121"/>
      <c r="W40" s="81"/>
      <c r="X40" s="96"/>
      <c r="Y40" s="96"/>
      <c r="Z40" s="97"/>
      <c r="AA40" s="217">
        <f t="shared" si="0"/>
        <v>0</v>
      </c>
      <c r="AB40" s="56"/>
      <c r="AC40" s="57"/>
      <c r="AD40" s="66"/>
      <c r="AE40" s="56"/>
      <c r="AF40" s="57"/>
      <c r="AG40" s="57"/>
      <c r="AH40" s="57"/>
      <c r="AI40" s="57"/>
      <c r="AJ40" s="58"/>
      <c r="AK40" s="61" t="s">
        <v>62</v>
      </c>
      <c r="AL40" s="189"/>
    </row>
    <row r="41" spans="1:38" ht="20.100000000000001" customHeight="1" x14ac:dyDescent="0.15">
      <c r="A41" s="236" t="s">
        <v>63</v>
      </c>
      <c r="B41" s="237" t="s">
        <v>64</v>
      </c>
      <c r="C41" s="83"/>
      <c r="D41" s="84"/>
      <c r="E41" s="226"/>
      <c r="F41" s="123"/>
      <c r="G41" s="123"/>
      <c r="H41" s="124"/>
      <c r="I41" s="83"/>
      <c r="J41" s="90"/>
      <c r="K41" s="90"/>
      <c r="L41" s="90"/>
      <c r="M41" s="90"/>
      <c r="N41" s="90"/>
      <c r="O41" s="91"/>
      <c r="P41" s="122"/>
      <c r="Q41" s="123"/>
      <c r="R41" s="123"/>
      <c r="S41" s="123"/>
      <c r="T41" s="123"/>
      <c r="U41" s="123"/>
      <c r="V41" s="124"/>
      <c r="W41" s="83"/>
      <c r="X41" s="90"/>
      <c r="Y41" s="90"/>
      <c r="Z41" s="91"/>
      <c r="AA41" s="218">
        <f t="shared" si="0"/>
        <v>0</v>
      </c>
      <c r="AB41" s="51"/>
      <c r="AC41" s="52"/>
      <c r="AD41" s="64"/>
      <c r="AE41" s="51"/>
      <c r="AF41" s="52"/>
      <c r="AG41" s="52"/>
      <c r="AH41" s="52"/>
      <c r="AI41" s="52"/>
      <c r="AJ41" s="53"/>
      <c r="AK41" s="59" t="s">
        <v>64</v>
      </c>
      <c r="AL41" s="190" t="s">
        <v>63</v>
      </c>
    </row>
    <row r="42" spans="1:38" ht="20.100000000000001" customHeight="1" x14ac:dyDescent="0.15">
      <c r="A42" s="238"/>
      <c r="B42" s="239" t="s">
        <v>65</v>
      </c>
      <c r="C42" s="79"/>
      <c r="D42" s="80"/>
      <c r="E42" s="227"/>
      <c r="F42" s="117"/>
      <c r="G42" s="117"/>
      <c r="H42" s="118"/>
      <c r="I42" s="79"/>
      <c r="J42" s="93"/>
      <c r="K42" s="93"/>
      <c r="L42" s="93"/>
      <c r="M42" s="93"/>
      <c r="N42" s="93"/>
      <c r="O42" s="94"/>
      <c r="P42" s="116"/>
      <c r="Q42" s="117"/>
      <c r="R42" s="117"/>
      <c r="S42" s="117"/>
      <c r="T42" s="117"/>
      <c r="U42" s="117"/>
      <c r="V42" s="118"/>
      <c r="W42" s="79"/>
      <c r="X42" s="93"/>
      <c r="Y42" s="93"/>
      <c r="Z42" s="94"/>
      <c r="AA42" s="216">
        <f t="shared" si="0"/>
        <v>0</v>
      </c>
      <c r="AB42" s="54"/>
      <c r="AC42" s="24"/>
      <c r="AD42" s="65"/>
      <c r="AE42" s="54"/>
      <c r="AF42" s="24"/>
      <c r="AG42" s="24"/>
      <c r="AH42" s="24"/>
      <c r="AI42" s="24"/>
      <c r="AJ42" s="55"/>
      <c r="AK42" s="60" t="s">
        <v>65</v>
      </c>
      <c r="AL42" s="191"/>
    </row>
    <row r="43" spans="1:38" ht="20.100000000000001" customHeight="1" x14ac:dyDescent="0.15">
      <c r="A43" s="238"/>
      <c r="B43" s="239" t="s">
        <v>66</v>
      </c>
      <c r="C43" s="79"/>
      <c r="D43" s="80"/>
      <c r="E43" s="227"/>
      <c r="F43" s="117"/>
      <c r="G43" s="117"/>
      <c r="H43" s="118"/>
      <c r="I43" s="79"/>
      <c r="J43" s="93"/>
      <c r="K43" s="93"/>
      <c r="L43" s="93"/>
      <c r="M43" s="93"/>
      <c r="N43" s="93"/>
      <c r="O43" s="94"/>
      <c r="P43" s="116"/>
      <c r="Q43" s="117"/>
      <c r="R43" s="117"/>
      <c r="S43" s="117"/>
      <c r="T43" s="117"/>
      <c r="U43" s="117"/>
      <c r="V43" s="118"/>
      <c r="W43" s="79"/>
      <c r="X43" s="93"/>
      <c r="Y43" s="93"/>
      <c r="Z43" s="94"/>
      <c r="AA43" s="216">
        <f t="shared" si="0"/>
        <v>0</v>
      </c>
      <c r="AB43" s="54"/>
      <c r="AC43" s="24"/>
      <c r="AD43" s="65"/>
      <c r="AE43" s="54"/>
      <c r="AF43" s="24"/>
      <c r="AG43" s="24"/>
      <c r="AH43" s="24"/>
      <c r="AI43" s="24"/>
      <c r="AJ43" s="55"/>
      <c r="AK43" s="60" t="s">
        <v>66</v>
      </c>
      <c r="AL43" s="191"/>
    </row>
    <row r="44" spans="1:38" ht="20.100000000000001" customHeight="1" x14ac:dyDescent="0.15">
      <c r="A44" s="238"/>
      <c r="B44" s="239" t="s">
        <v>67</v>
      </c>
      <c r="C44" s="79"/>
      <c r="D44" s="80"/>
      <c r="E44" s="227"/>
      <c r="F44" s="117"/>
      <c r="G44" s="117"/>
      <c r="H44" s="118"/>
      <c r="I44" s="79"/>
      <c r="J44" s="93"/>
      <c r="K44" s="93"/>
      <c r="L44" s="93"/>
      <c r="M44" s="93"/>
      <c r="N44" s="93"/>
      <c r="O44" s="94"/>
      <c r="P44" s="116"/>
      <c r="Q44" s="117"/>
      <c r="R44" s="117"/>
      <c r="S44" s="117"/>
      <c r="T44" s="117"/>
      <c r="U44" s="117"/>
      <c r="V44" s="118"/>
      <c r="W44" s="79"/>
      <c r="X44" s="93"/>
      <c r="Y44" s="93"/>
      <c r="Z44" s="94"/>
      <c r="AA44" s="216">
        <f t="shared" si="0"/>
        <v>0</v>
      </c>
      <c r="AB44" s="54"/>
      <c r="AC44" s="24"/>
      <c r="AD44" s="65"/>
      <c r="AE44" s="54"/>
      <c r="AF44" s="24"/>
      <c r="AG44" s="24"/>
      <c r="AH44" s="24"/>
      <c r="AI44" s="24"/>
      <c r="AJ44" s="55"/>
      <c r="AK44" s="60" t="s">
        <v>67</v>
      </c>
      <c r="AL44" s="191"/>
    </row>
    <row r="45" spans="1:38" ht="20.100000000000001" customHeight="1" x14ac:dyDescent="0.15">
      <c r="A45" s="238"/>
      <c r="B45" s="239" t="s">
        <v>68</v>
      </c>
      <c r="C45" s="79"/>
      <c r="D45" s="80"/>
      <c r="E45" s="227"/>
      <c r="F45" s="117"/>
      <c r="G45" s="117"/>
      <c r="H45" s="118"/>
      <c r="I45" s="79"/>
      <c r="J45" s="93"/>
      <c r="K45" s="93"/>
      <c r="L45" s="93"/>
      <c r="M45" s="93"/>
      <c r="N45" s="93"/>
      <c r="O45" s="94"/>
      <c r="P45" s="116"/>
      <c r="Q45" s="117"/>
      <c r="R45" s="117"/>
      <c r="S45" s="117"/>
      <c r="T45" s="117"/>
      <c r="U45" s="117"/>
      <c r="V45" s="118"/>
      <c r="W45" s="79"/>
      <c r="X45" s="93"/>
      <c r="Y45" s="93"/>
      <c r="Z45" s="94"/>
      <c r="AA45" s="216">
        <f t="shared" si="0"/>
        <v>0</v>
      </c>
      <c r="AB45" s="54"/>
      <c r="AC45" s="24"/>
      <c r="AD45" s="65"/>
      <c r="AE45" s="54"/>
      <c r="AF45" s="24"/>
      <c r="AG45" s="24"/>
      <c r="AH45" s="24"/>
      <c r="AI45" s="24"/>
      <c r="AJ45" s="55"/>
      <c r="AK45" s="60" t="s">
        <v>68</v>
      </c>
      <c r="AL45" s="191"/>
    </row>
    <row r="46" spans="1:38" ht="20.100000000000001" customHeight="1" thickBot="1" x14ac:dyDescent="0.2">
      <c r="A46" s="240"/>
      <c r="B46" s="241" t="s">
        <v>69</v>
      </c>
      <c r="C46" s="85"/>
      <c r="D46" s="86"/>
      <c r="E46" s="229"/>
      <c r="F46" s="129"/>
      <c r="G46" s="129"/>
      <c r="H46" s="130"/>
      <c r="I46" s="85"/>
      <c r="J46" s="98"/>
      <c r="K46" s="98"/>
      <c r="L46" s="98"/>
      <c r="M46" s="98"/>
      <c r="N46" s="98"/>
      <c r="O46" s="99"/>
      <c r="P46" s="128"/>
      <c r="Q46" s="129"/>
      <c r="R46" s="129"/>
      <c r="S46" s="129"/>
      <c r="T46" s="129"/>
      <c r="U46" s="129"/>
      <c r="V46" s="130"/>
      <c r="W46" s="85"/>
      <c r="X46" s="98"/>
      <c r="Y46" s="98"/>
      <c r="Z46" s="99"/>
      <c r="AA46" s="219">
        <f t="shared" si="0"/>
        <v>0</v>
      </c>
      <c r="AB46" s="56"/>
      <c r="AC46" s="57"/>
      <c r="AD46" s="66"/>
      <c r="AE46" s="56"/>
      <c r="AF46" s="57"/>
      <c r="AG46" s="57"/>
      <c r="AH46" s="57"/>
      <c r="AI46" s="57"/>
      <c r="AJ46" s="58"/>
      <c r="AK46" s="61" t="s">
        <v>69</v>
      </c>
      <c r="AL46" s="192"/>
    </row>
    <row r="47" spans="1:38" x14ac:dyDescent="0.15">
      <c r="A47" s="193" t="s">
        <v>77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</row>
    <row r="48" spans="1:38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</row>
  </sheetData>
  <mergeCells count="59">
    <mergeCell ref="A17:A21"/>
    <mergeCell ref="A7:A16"/>
    <mergeCell ref="AA3:AA6"/>
    <mergeCell ref="A41:A46"/>
    <mergeCell ref="AL41:AL46"/>
    <mergeCell ref="A47:AA48"/>
    <mergeCell ref="A22:A28"/>
    <mergeCell ref="AL22:AL28"/>
    <mergeCell ref="A29:A36"/>
    <mergeCell ref="AL29:AL36"/>
    <mergeCell ref="A37:A40"/>
    <mergeCell ref="AL37:AL40"/>
    <mergeCell ref="AB6:AD6"/>
    <mergeCell ref="AE6:AJ6"/>
    <mergeCell ref="AL7:AL16"/>
    <mergeCell ref="AL17:AL21"/>
    <mergeCell ref="N4:N5"/>
    <mergeCell ref="O4:O5"/>
    <mergeCell ref="D4:D5"/>
    <mergeCell ref="AK5:AL5"/>
    <mergeCell ref="AI4:AI5"/>
    <mergeCell ref="AJ4:AJ5"/>
    <mergeCell ref="U4:U5"/>
    <mergeCell ref="V4:V5"/>
    <mergeCell ref="W4:W5"/>
    <mergeCell ref="X4:X5"/>
    <mergeCell ref="Y4:Y5"/>
    <mergeCell ref="Z4:Z5"/>
    <mergeCell ref="AB4:AB5"/>
    <mergeCell ref="AC4:AC5"/>
    <mergeCell ref="AD4:AD5"/>
    <mergeCell ref="A1:AA1"/>
    <mergeCell ref="A2:AA2"/>
    <mergeCell ref="A3:B5"/>
    <mergeCell ref="I3:O3"/>
    <mergeCell ref="P3:V3"/>
    <mergeCell ref="W3:Z3"/>
    <mergeCell ref="C3:D3"/>
    <mergeCell ref="E4:E5"/>
    <mergeCell ref="F4:F5"/>
    <mergeCell ref="G4:G5"/>
    <mergeCell ref="H4:H5"/>
    <mergeCell ref="K4:M4"/>
    <mergeCell ref="I4:J4"/>
    <mergeCell ref="E3:H3"/>
    <mergeCell ref="C4:C5"/>
    <mergeCell ref="P4:R4"/>
    <mergeCell ref="S4:T4"/>
    <mergeCell ref="AB2:AD3"/>
    <mergeCell ref="AK2:AL3"/>
    <mergeCell ref="AK4:AL4"/>
    <mergeCell ref="AE2:AJ2"/>
    <mergeCell ref="AE4:AE5"/>
    <mergeCell ref="AF4:AF5"/>
    <mergeCell ref="AG4:AG5"/>
    <mergeCell ref="AH4:AH5"/>
    <mergeCell ref="AE3:AF3"/>
    <mergeCell ref="AG3:AH3"/>
    <mergeCell ref="AI3:AJ3"/>
  </mergeCells>
  <phoneticPr fontId="19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Label 5">
              <controlPr defaultSize="0" autoFill="0" autoLine="0" autoPict="0">
                <anchor moveWithCells="1">
                  <from>
                    <xdr:col>1</xdr:col>
                    <xdr:colOff>504825</xdr:colOff>
                    <xdr:row>4</xdr:row>
                    <xdr:rowOff>295275</xdr:rowOff>
                  </from>
                  <to>
                    <xdr:col>1</xdr:col>
                    <xdr:colOff>1028700</xdr:colOff>
                    <xdr:row>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Label 6">
              <controlPr defaultSize="0" autoFill="0" autoLine="0" autoPict="0">
                <anchor moveWithCells="1">
                  <from>
                    <xdr:col>0</xdr:col>
                    <xdr:colOff>447675</xdr:colOff>
                    <xdr:row>4</xdr:row>
                    <xdr:rowOff>933450</xdr:rowOff>
                  </from>
                  <to>
                    <xdr:col>1</xdr:col>
                    <xdr:colOff>476250</xdr:colOff>
                    <xdr:row>4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Label 3">
              <controlPr defaultSize="0" autoFill="0" autoLine="0" autoPict="0">
                <anchor moveWithCells="1">
                  <from>
                    <xdr:col>36</xdr:col>
                    <xdr:colOff>1514475</xdr:colOff>
                    <xdr:row>4</xdr:row>
                    <xdr:rowOff>295275</xdr:rowOff>
                  </from>
                  <to>
                    <xdr:col>37</xdr:col>
                    <xdr:colOff>523875</xdr:colOff>
                    <xdr:row>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Label 4">
              <controlPr defaultSize="0" autoFill="0" autoLine="0" autoPict="0">
                <anchor moveWithCells="1">
                  <from>
                    <xdr:col>36</xdr:col>
                    <xdr:colOff>447675</xdr:colOff>
                    <xdr:row>4</xdr:row>
                    <xdr:rowOff>933450</xdr:rowOff>
                  </from>
                  <to>
                    <xdr:col>36</xdr:col>
                    <xdr:colOff>1162050</xdr:colOff>
                    <xdr:row>4</xdr:row>
                    <xdr:rowOff>1181100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8"/>
  <sheetViews>
    <sheetView workbookViewId="0">
      <selection activeCell="B10" sqref="B10"/>
    </sheetView>
  </sheetViews>
  <sheetFormatPr defaultRowHeight="14.25" x14ac:dyDescent="0.15"/>
  <cols>
    <col min="1" max="1" width="6.875" customWidth="1"/>
    <col min="2" max="2" width="17.375" customWidth="1"/>
    <col min="3" max="3" width="29.375" customWidth="1"/>
    <col min="4" max="4" width="8.125" bestFit="1" customWidth="1"/>
    <col min="5" max="5" width="14.125" bestFit="1" customWidth="1"/>
    <col min="6" max="6" width="10.25" bestFit="1" customWidth="1"/>
    <col min="7" max="7" width="9.875" customWidth="1"/>
    <col min="8" max="8" width="28.75" customWidth="1"/>
    <col min="9" max="9" width="9.5" bestFit="1" customWidth="1"/>
    <col min="10" max="10" width="9" style="44"/>
  </cols>
  <sheetData>
    <row r="1" spans="1:12" ht="22.5" x14ac:dyDescent="0.15">
      <c r="A1" s="197" t="s">
        <v>162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20.100000000000001" customHeight="1" x14ac:dyDescent="0.15">
      <c r="A2" s="63" t="s">
        <v>90</v>
      </c>
      <c r="B2" s="2" t="s">
        <v>92</v>
      </c>
      <c r="C2" s="2" t="s">
        <v>85</v>
      </c>
      <c r="D2" s="63" t="s">
        <v>89</v>
      </c>
      <c r="E2" s="3" t="s">
        <v>86</v>
      </c>
      <c r="F2" s="3" t="s">
        <v>87</v>
      </c>
      <c r="G2" s="2" t="s">
        <v>84</v>
      </c>
      <c r="H2" s="63" t="s">
        <v>91</v>
      </c>
      <c r="I2" s="131" t="s">
        <v>105</v>
      </c>
      <c r="J2" s="142" t="s">
        <v>106</v>
      </c>
      <c r="K2" s="143" t="s">
        <v>134</v>
      </c>
      <c r="L2" s="143" t="s">
        <v>135</v>
      </c>
    </row>
    <row r="3" spans="1:12" ht="20.100000000000001" customHeight="1" x14ac:dyDescent="0.15">
      <c r="A3" s="4">
        <v>1</v>
      </c>
      <c r="B3" s="63"/>
      <c r="C3" s="5"/>
      <c r="D3" s="6"/>
      <c r="E3" s="7"/>
      <c r="G3" s="8"/>
      <c r="H3" s="9"/>
      <c r="I3" s="11"/>
      <c r="J3" s="144"/>
      <c r="K3" s="144" t="e">
        <f>VLOOKUP(E3,Sheet1!$A$1:$B$37,2,FALSE)</f>
        <v>#N/A</v>
      </c>
      <c r="L3" s="145"/>
    </row>
    <row r="4" spans="1:12" ht="20.100000000000001" customHeight="1" x14ac:dyDescent="0.15">
      <c r="A4" s="4">
        <v>2</v>
      </c>
      <c r="B4" s="63"/>
      <c r="C4" s="10"/>
      <c r="D4" s="6"/>
      <c r="E4" s="7"/>
      <c r="F4" s="11"/>
      <c r="G4" s="8"/>
      <c r="H4" s="9"/>
      <c r="I4" s="11"/>
      <c r="J4" s="144"/>
      <c r="K4" s="145" t="e">
        <f>VLOOKUP(E4,Sheet1!$A$1:$B$37,2,FALSE)</f>
        <v>#N/A</v>
      </c>
      <c r="L4" s="145"/>
    </row>
    <row r="5" spans="1:12" ht="20.100000000000001" customHeight="1" x14ac:dyDescent="0.15">
      <c r="A5" s="4">
        <v>3</v>
      </c>
      <c r="B5" s="63"/>
      <c r="C5" s="6"/>
      <c r="D5" s="6"/>
      <c r="E5" s="7"/>
      <c r="F5" s="11"/>
      <c r="G5" s="8"/>
      <c r="H5" s="9"/>
      <c r="I5" s="11"/>
      <c r="J5" s="144"/>
      <c r="K5" s="145" t="e">
        <f>VLOOKUP(E5,Sheet1!$A$1:$B$37,2,FALSE)</f>
        <v>#N/A</v>
      </c>
      <c r="L5" s="145"/>
    </row>
    <row r="6" spans="1:12" ht="20.100000000000001" customHeight="1" x14ac:dyDescent="0.15">
      <c r="A6" s="4">
        <v>4</v>
      </c>
      <c r="B6" s="63"/>
      <c r="C6" s="12"/>
      <c r="D6" s="13"/>
      <c r="E6" s="7"/>
      <c r="F6" s="11"/>
      <c r="G6" s="8"/>
      <c r="H6" s="14"/>
      <c r="I6" s="11"/>
      <c r="J6" s="144"/>
      <c r="K6" s="145" t="e">
        <f>VLOOKUP(E6,Sheet1!$A$1:$B$37,2,FALSE)</f>
        <v>#N/A</v>
      </c>
      <c r="L6" s="145"/>
    </row>
    <row r="7" spans="1:12" ht="20.100000000000001" customHeight="1" x14ac:dyDescent="0.15">
      <c r="A7" s="4">
        <v>5</v>
      </c>
      <c r="B7" s="63"/>
      <c r="C7" s="15"/>
      <c r="D7" s="15"/>
      <c r="E7" s="7"/>
      <c r="F7" s="11"/>
      <c r="G7" s="8"/>
      <c r="H7" s="16"/>
      <c r="I7" s="11"/>
      <c r="J7" s="144"/>
      <c r="K7" s="145" t="e">
        <f>VLOOKUP(E7,Sheet1!$A$1:$B$37,2,FALSE)</f>
        <v>#N/A</v>
      </c>
      <c r="L7" s="145"/>
    </row>
    <row r="8" spans="1:12" ht="20.100000000000001" customHeight="1" x14ac:dyDescent="0.15">
      <c r="A8" s="17">
        <v>6</v>
      </c>
      <c r="B8" s="63"/>
      <c r="C8" s="18"/>
      <c r="D8" s="19"/>
      <c r="E8" s="7"/>
      <c r="F8" s="11"/>
      <c r="G8" s="8"/>
      <c r="H8" s="20"/>
      <c r="I8" s="11"/>
      <c r="J8" s="144"/>
      <c r="K8" s="145" t="e">
        <f>VLOOKUP(E8,Sheet1!$A$1:$B$37,2,FALSE)</f>
        <v>#N/A</v>
      </c>
      <c r="L8" s="145"/>
    </row>
    <row r="9" spans="1:12" ht="20.100000000000001" customHeight="1" x14ac:dyDescent="0.15">
      <c r="A9" s="17">
        <v>7</v>
      </c>
      <c r="B9" s="63"/>
      <c r="C9" s="18"/>
      <c r="D9" s="19"/>
      <c r="E9" s="7"/>
      <c r="F9" s="11"/>
      <c r="G9" s="8"/>
      <c r="H9" s="20"/>
      <c r="I9" s="11"/>
      <c r="J9" s="144"/>
      <c r="K9" s="145" t="e">
        <f>VLOOKUP(E9,Sheet1!$A$1:$B$37,2,FALSE)</f>
        <v>#N/A</v>
      </c>
      <c r="L9" s="145"/>
    </row>
    <row r="10" spans="1:12" ht="20.100000000000001" customHeight="1" x14ac:dyDescent="0.15">
      <c r="A10" s="17">
        <v>8</v>
      </c>
      <c r="B10" s="63"/>
      <c r="C10" s="18"/>
      <c r="D10" s="18"/>
      <c r="E10" s="7"/>
      <c r="F10" s="11"/>
      <c r="G10" s="8"/>
      <c r="H10" s="20"/>
      <c r="I10" s="11"/>
      <c r="J10" s="144"/>
      <c r="K10" s="145" t="e">
        <f>VLOOKUP(E10,Sheet1!$A$1:$B$37,2,FALSE)</f>
        <v>#N/A</v>
      </c>
      <c r="L10" s="145"/>
    </row>
    <row r="11" spans="1:12" ht="20.100000000000001" customHeight="1" x14ac:dyDescent="0.15">
      <c r="A11" s="17">
        <v>9</v>
      </c>
      <c r="B11" s="63"/>
      <c r="C11" s="18"/>
      <c r="D11" s="18"/>
      <c r="E11" s="7"/>
      <c r="F11" s="11"/>
      <c r="G11" s="8"/>
      <c r="H11" s="21"/>
      <c r="I11" s="11"/>
      <c r="J11" s="144"/>
      <c r="K11" s="145" t="e">
        <f>VLOOKUP(E11,Sheet1!$A$1:$B$37,2,FALSE)</f>
        <v>#N/A</v>
      </c>
      <c r="L11" s="145"/>
    </row>
    <row r="12" spans="1:12" ht="20.100000000000001" customHeight="1" x14ac:dyDescent="0.15">
      <c r="A12" s="17">
        <v>10</v>
      </c>
      <c r="B12" s="63"/>
      <c r="C12" s="18"/>
      <c r="D12" s="18"/>
      <c r="E12" s="7"/>
      <c r="F12" s="11"/>
      <c r="G12" s="8"/>
      <c r="H12" s="21"/>
      <c r="I12" s="11"/>
      <c r="J12" s="144"/>
      <c r="K12" s="145" t="e">
        <f>VLOOKUP(E12,Sheet1!$A$1:$B$37,2,FALSE)</f>
        <v>#N/A</v>
      </c>
      <c r="L12" s="145"/>
    </row>
    <row r="13" spans="1:12" ht="20.100000000000001" customHeight="1" x14ac:dyDescent="0.15">
      <c r="A13" s="17">
        <v>11</v>
      </c>
      <c r="B13" s="63"/>
      <c r="C13" s="22"/>
      <c r="D13" s="18"/>
      <c r="E13" s="7"/>
      <c r="F13" s="11"/>
      <c r="G13" s="8"/>
      <c r="H13" s="21"/>
      <c r="I13" s="11"/>
      <c r="J13" s="144"/>
      <c r="K13" s="145" t="e">
        <f>VLOOKUP(E13,Sheet1!$A$1:$B$37,2,FALSE)</f>
        <v>#N/A</v>
      </c>
      <c r="L13" s="145"/>
    </row>
    <row r="14" spans="1:12" ht="20.100000000000001" customHeight="1" x14ac:dyDescent="0.15">
      <c r="A14" s="17">
        <v>12</v>
      </c>
      <c r="B14" s="63"/>
      <c r="C14" s="22"/>
      <c r="D14" s="18"/>
      <c r="E14" s="7"/>
      <c r="F14" s="11"/>
      <c r="G14" s="8"/>
      <c r="H14" s="21"/>
      <c r="I14" s="11"/>
      <c r="J14" s="144"/>
      <c r="K14" s="145" t="e">
        <f>VLOOKUP(E14,Sheet1!$A$1:$B$37,2,FALSE)</f>
        <v>#N/A</v>
      </c>
      <c r="L14" s="145"/>
    </row>
    <row r="15" spans="1:12" ht="20.100000000000001" customHeight="1" x14ac:dyDescent="0.15">
      <c r="A15" s="17">
        <v>13</v>
      </c>
      <c r="B15" s="63"/>
      <c r="C15" s="22"/>
      <c r="D15" s="18"/>
      <c r="E15" s="7"/>
      <c r="F15" s="11"/>
      <c r="G15" s="8"/>
      <c r="H15" s="21"/>
      <c r="I15" s="11"/>
      <c r="J15" s="144"/>
      <c r="K15" s="145" t="e">
        <f>VLOOKUP(E15,Sheet1!$A$1:$B$37,2,FALSE)</f>
        <v>#N/A</v>
      </c>
      <c r="L15" s="145"/>
    </row>
    <row r="16" spans="1:12" ht="20.100000000000001" customHeight="1" x14ac:dyDescent="0.15">
      <c r="A16" s="17">
        <v>14</v>
      </c>
      <c r="B16" s="63"/>
      <c r="C16" s="22"/>
      <c r="D16" s="23"/>
      <c r="E16" s="7"/>
      <c r="F16" s="11"/>
      <c r="G16" s="8"/>
      <c r="H16" s="20"/>
      <c r="I16" s="11"/>
      <c r="J16" s="144"/>
      <c r="K16" s="145" t="e">
        <f>VLOOKUP(E16,Sheet1!$A$1:$B$37,2,FALSE)</f>
        <v>#N/A</v>
      </c>
      <c r="L16" s="145"/>
    </row>
    <row r="17" spans="1:12" ht="20.100000000000001" customHeight="1" x14ac:dyDescent="0.15">
      <c r="A17" s="17">
        <v>15</v>
      </c>
      <c r="B17" s="63"/>
      <c r="C17" s="22"/>
      <c r="D17" s="23"/>
      <c r="E17" s="7"/>
      <c r="F17" s="11"/>
      <c r="G17" s="8"/>
      <c r="H17" s="20"/>
      <c r="I17" s="11"/>
      <c r="J17" s="144"/>
      <c r="K17" s="145" t="e">
        <f>VLOOKUP(E17,Sheet1!$A$1:$B$37,2,FALSE)</f>
        <v>#N/A</v>
      </c>
      <c r="L17" s="145"/>
    </row>
    <row r="18" spans="1:12" ht="20.100000000000001" customHeight="1" x14ac:dyDescent="0.15">
      <c r="A18" s="17">
        <v>16</v>
      </c>
      <c r="B18" s="63"/>
      <c r="C18" s="22"/>
      <c r="D18" s="23"/>
      <c r="E18" s="7"/>
      <c r="F18" s="11"/>
      <c r="G18" s="8"/>
      <c r="H18" s="21"/>
      <c r="I18" s="11"/>
      <c r="J18" s="144"/>
      <c r="K18" s="145" t="e">
        <f>VLOOKUP(E18,Sheet1!$A$1:$B$37,2,FALSE)</f>
        <v>#N/A</v>
      </c>
      <c r="L18" s="145"/>
    </row>
    <row r="19" spans="1:12" ht="20.100000000000001" customHeight="1" x14ac:dyDescent="0.15">
      <c r="A19" s="17">
        <v>17</v>
      </c>
      <c r="B19" s="63"/>
      <c r="C19" s="18"/>
      <c r="D19" s="18"/>
      <c r="E19" s="7"/>
      <c r="F19" s="11"/>
      <c r="G19" s="8"/>
      <c r="H19" s="21"/>
      <c r="I19" s="11"/>
      <c r="J19" s="144"/>
      <c r="K19" s="145" t="e">
        <f>VLOOKUP(E19,Sheet1!$A$1:$B$37,2,FALSE)</f>
        <v>#N/A</v>
      </c>
      <c r="L19" s="145"/>
    </row>
    <row r="20" spans="1:12" ht="20.100000000000001" customHeight="1" x14ac:dyDescent="0.15">
      <c r="A20" s="17">
        <v>18</v>
      </c>
      <c r="B20" s="63"/>
      <c r="C20" s="18"/>
      <c r="D20" s="18"/>
      <c r="E20" s="7"/>
      <c r="F20" s="11"/>
      <c r="G20" s="8"/>
      <c r="H20" s="20"/>
      <c r="I20" s="11"/>
      <c r="J20" s="144"/>
      <c r="K20" s="145" t="e">
        <f>VLOOKUP(E20,Sheet1!$A$1:$B$37,2,FALSE)</f>
        <v>#N/A</v>
      </c>
      <c r="L20" s="145"/>
    </row>
    <row r="21" spans="1:12" ht="20.100000000000001" customHeight="1" x14ac:dyDescent="0.15">
      <c r="A21" s="17">
        <v>19</v>
      </c>
      <c r="B21" s="63"/>
      <c r="C21" s="18"/>
      <c r="D21" s="18"/>
      <c r="E21" s="7"/>
      <c r="F21" s="11"/>
      <c r="G21" s="8"/>
      <c r="H21" s="20"/>
      <c r="I21" s="11"/>
      <c r="J21" s="144"/>
      <c r="K21" s="145" t="e">
        <f>VLOOKUP(E21,Sheet1!$A$1:$B$37,2,FALSE)</f>
        <v>#N/A</v>
      </c>
      <c r="L21" s="145"/>
    </row>
    <row r="22" spans="1:12" ht="20.100000000000001" customHeight="1" x14ac:dyDescent="0.15">
      <c r="A22" s="17">
        <v>20</v>
      </c>
      <c r="B22" s="63"/>
      <c r="C22" s="18"/>
      <c r="D22" s="18"/>
      <c r="E22" s="7"/>
      <c r="F22" s="11"/>
      <c r="G22" s="8"/>
      <c r="H22" s="20"/>
      <c r="I22" s="11"/>
      <c r="J22" s="144"/>
      <c r="K22" s="145" t="e">
        <f>VLOOKUP(E22,Sheet1!$A$1:$B$37,2,FALSE)</f>
        <v>#N/A</v>
      </c>
      <c r="L22" s="145"/>
    </row>
    <row r="23" spans="1:12" ht="20.100000000000001" customHeight="1" x14ac:dyDescent="0.15">
      <c r="A23" s="17">
        <v>21</v>
      </c>
      <c r="B23" s="63"/>
      <c r="C23" s="18"/>
      <c r="D23" s="18"/>
      <c r="E23" s="7"/>
      <c r="F23" s="11"/>
      <c r="G23" s="8"/>
      <c r="H23" s="20"/>
      <c r="I23" s="11"/>
      <c r="J23" s="144"/>
      <c r="K23" s="145" t="e">
        <f>VLOOKUP(E23,Sheet1!$A$1:$B$37,2,FALSE)</f>
        <v>#N/A</v>
      </c>
      <c r="L23" s="145"/>
    </row>
    <row r="24" spans="1:12" ht="20.100000000000001" customHeight="1" x14ac:dyDescent="0.15">
      <c r="A24" s="17">
        <v>22</v>
      </c>
      <c r="B24" s="63"/>
      <c r="C24" s="11"/>
      <c r="D24" s="11"/>
      <c r="E24" s="7"/>
      <c r="F24" s="11"/>
      <c r="G24" s="8"/>
      <c r="H24" s="17"/>
      <c r="I24" s="11"/>
      <c r="J24" s="144"/>
      <c r="K24" s="145" t="e">
        <f>VLOOKUP(E24,Sheet1!$A$1:$B$37,2,FALSE)</f>
        <v>#N/A</v>
      </c>
      <c r="L24" s="145"/>
    </row>
    <row r="25" spans="1:12" ht="20.100000000000001" customHeight="1" x14ac:dyDescent="0.15">
      <c r="A25" s="17">
        <v>23</v>
      </c>
      <c r="B25" s="63"/>
      <c r="C25" s="11"/>
      <c r="D25" s="11"/>
      <c r="E25" s="7"/>
      <c r="F25" s="11"/>
      <c r="G25" s="8"/>
      <c r="H25" s="17"/>
      <c r="I25" s="11"/>
      <c r="J25" s="144"/>
      <c r="K25" s="145" t="e">
        <f>VLOOKUP(E25,Sheet1!$A$1:$B$37,2,FALSE)</f>
        <v>#N/A</v>
      </c>
      <c r="L25" s="145"/>
    </row>
    <row r="26" spans="1:12" ht="20.100000000000001" customHeight="1" x14ac:dyDescent="0.15">
      <c r="A26" s="17">
        <v>24</v>
      </c>
      <c r="B26" s="63"/>
      <c r="C26" s="11"/>
      <c r="D26" s="11"/>
      <c r="E26" s="7"/>
      <c r="F26" s="11"/>
      <c r="G26" s="8"/>
      <c r="H26" s="17"/>
      <c r="I26" s="11"/>
      <c r="J26" s="144"/>
      <c r="K26" s="145" t="e">
        <f>VLOOKUP(E26,Sheet1!$A$1:$B$37,2,FALSE)</f>
        <v>#N/A</v>
      </c>
      <c r="L26" s="145"/>
    </row>
    <row r="27" spans="1:12" ht="20.100000000000001" customHeight="1" x14ac:dyDescent="0.15">
      <c r="A27" s="17">
        <v>25</v>
      </c>
      <c r="B27" s="63"/>
      <c r="C27" s="11"/>
      <c r="D27" s="11"/>
      <c r="E27" s="7"/>
      <c r="F27" s="11"/>
      <c r="G27" s="8"/>
      <c r="H27" s="17"/>
      <c r="I27" s="11"/>
      <c r="J27" s="144"/>
      <c r="K27" s="145" t="e">
        <f>VLOOKUP(E27,Sheet1!$A$1:$B$37,2,FALSE)</f>
        <v>#N/A</v>
      </c>
      <c r="L27" s="145"/>
    </row>
    <row r="28" spans="1:12" ht="20.100000000000001" customHeight="1" x14ac:dyDescent="0.15">
      <c r="A28" s="17">
        <v>26</v>
      </c>
      <c r="B28" s="63"/>
      <c r="C28" s="11"/>
      <c r="D28" s="11"/>
      <c r="E28" s="7"/>
      <c r="F28" s="11"/>
      <c r="G28" s="8"/>
      <c r="H28" s="17"/>
      <c r="I28" s="11"/>
      <c r="J28" s="144"/>
      <c r="K28" s="145" t="e">
        <f>VLOOKUP(E28,Sheet1!$A$1:$B$37,2,FALSE)</f>
        <v>#N/A</v>
      </c>
      <c r="L28" s="145"/>
    </row>
    <row r="29" spans="1:12" ht="20.100000000000001" customHeight="1" x14ac:dyDescent="0.15">
      <c r="A29" s="17">
        <v>27</v>
      </c>
      <c r="B29" s="63"/>
      <c r="C29" s="11"/>
      <c r="D29" s="11"/>
      <c r="E29" s="7"/>
      <c r="F29" s="11"/>
      <c r="G29" s="8"/>
      <c r="H29" s="17"/>
      <c r="I29" s="11"/>
      <c r="J29" s="144"/>
      <c r="K29" s="145" t="e">
        <f>VLOOKUP(E29,Sheet1!$A$1:$B$37,2,FALSE)</f>
        <v>#N/A</v>
      </c>
      <c r="L29" s="145"/>
    </row>
    <row r="30" spans="1:12" ht="20.100000000000001" customHeight="1" x14ac:dyDescent="0.15">
      <c r="A30" s="17">
        <v>28</v>
      </c>
      <c r="B30" s="63"/>
      <c r="C30" s="11"/>
      <c r="D30" s="11"/>
      <c r="E30" s="7"/>
      <c r="F30" s="11"/>
      <c r="G30" s="8"/>
      <c r="H30" s="17"/>
      <c r="I30" s="11"/>
      <c r="J30" s="144"/>
      <c r="K30" s="145" t="e">
        <f>VLOOKUP(E30,Sheet1!$A$1:$B$37,2,FALSE)</f>
        <v>#N/A</v>
      </c>
      <c r="L30" s="145"/>
    </row>
    <row r="31" spans="1:12" ht="20.100000000000001" customHeight="1" x14ac:dyDescent="0.15">
      <c r="A31" s="17">
        <v>29</v>
      </c>
      <c r="B31" s="63"/>
      <c r="C31" s="11"/>
      <c r="D31" s="11"/>
      <c r="E31" s="7"/>
      <c r="F31" s="11"/>
      <c r="G31" s="8"/>
      <c r="H31" s="17"/>
      <c r="I31" s="11"/>
      <c r="J31" s="144"/>
      <c r="K31" s="145" t="e">
        <f>VLOOKUP(E31,Sheet1!$A$1:$B$37,2,FALSE)</f>
        <v>#N/A</v>
      </c>
      <c r="L31" s="145"/>
    </row>
    <row r="32" spans="1:12" ht="20.100000000000001" customHeight="1" x14ac:dyDescent="0.15">
      <c r="A32" s="17">
        <v>30</v>
      </c>
      <c r="B32" s="63"/>
      <c r="C32" s="11"/>
      <c r="D32" s="11"/>
      <c r="E32" s="7"/>
      <c r="F32" s="11"/>
      <c r="G32" s="8"/>
      <c r="H32" s="17"/>
      <c r="I32" s="11"/>
      <c r="J32" s="144"/>
      <c r="K32" s="145" t="e">
        <f>VLOOKUP(E32,Sheet1!$A$1:$B$37,2,FALSE)</f>
        <v>#N/A</v>
      </c>
      <c r="L32" s="145"/>
    </row>
    <row r="33" spans="1:12" ht="20.100000000000001" customHeight="1" x14ac:dyDescent="0.15">
      <c r="A33" s="17">
        <v>31</v>
      </c>
      <c r="B33" s="63"/>
      <c r="C33" s="11"/>
      <c r="D33" s="11"/>
      <c r="E33" s="7"/>
      <c r="F33" s="11"/>
      <c r="G33" s="8"/>
      <c r="H33" s="17"/>
      <c r="I33" s="11"/>
      <c r="J33" s="144"/>
      <c r="K33" s="145" t="e">
        <f>VLOOKUP(E33,Sheet1!$A$1:$B$37,2,FALSE)</f>
        <v>#N/A</v>
      </c>
      <c r="L33" s="145"/>
    </row>
    <row r="34" spans="1:12" ht="20.100000000000001" customHeight="1" x14ac:dyDescent="0.15">
      <c r="A34" s="17">
        <v>32</v>
      </c>
      <c r="B34" s="63"/>
      <c r="C34" s="24"/>
      <c r="D34" s="11"/>
      <c r="E34" s="7"/>
      <c r="F34" s="11"/>
      <c r="G34" s="8"/>
      <c r="H34" s="17"/>
      <c r="I34" s="11"/>
      <c r="J34" s="144"/>
      <c r="K34" s="145" t="e">
        <f>VLOOKUP(E34,Sheet1!$A$1:$B$37,2,FALSE)</f>
        <v>#N/A</v>
      </c>
      <c r="L34" s="145"/>
    </row>
    <row r="35" spans="1:12" ht="20.100000000000001" customHeight="1" x14ac:dyDescent="0.15">
      <c r="A35" s="17">
        <v>33</v>
      </c>
      <c r="B35" s="63"/>
      <c r="C35" s="24"/>
      <c r="D35" s="11"/>
      <c r="E35" s="7"/>
      <c r="F35" s="11"/>
      <c r="G35" s="8"/>
      <c r="H35" s="17"/>
      <c r="I35" s="11"/>
      <c r="J35" s="144"/>
      <c r="K35" s="145" t="e">
        <f>VLOOKUP(E35,Sheet1!$A$1:$B$37,2,FALSE)</f>
        <v>#N/A</v>
      </c>
      <c r="L35" s="145"/>
    </row>
    <row r="36" spans="1:12" ht="20.100000000000001" customHeight="1" x14ac:dyDescent="0.15">
      <c r="A36" s="17">
        <v>34</v>
      </c>
      <c r="B36" s="63"/>
      <c r="C36" s="24"/>
      <c r="D36" s="11"/>
      <c r="E36" s="7"/>
      <c r="F36" s="11"/>
      <c r="G36" s="8"/>
      <c r="H36" s="17"/>
      <c r="I36" s="11"/>
      <c r="J36" s="144"/>
      <c r="K36" s="145" t="e">
        <f>VLOOKUP(E36,Sheet1!$A$1:$B$37,2,FALSE)</f>
        <v>#N/A</v>
      </c>
      <c r="L36" s="145"/>
    </row>
    <row r="37" spans="1:12" ht="20.100000000000001" customHeight="1" x14ac:dyDescent="0.15">
      <c r="A37" s="17">
        <v>35</v>
      </c>
      <c r="B37" s="63"/>
      <c r="C37" s="25"/>
      <c r="D37" s="25"/>
      <c r="E37" s="7"/>
      <c r="F37" s="11"/>
      <c r="G37" s="8"/>
      <c r="H37" s="4"/>
      <c r="I37" s="11"/>
      <c r="J37" s="144"/>
      <c r="K37" s="145" t="e">
        <f>VLOOKUP(E37,Sheet1!$A$1:$B$37,2,FALSE)</f>
        <v>#N/A</v>
      </c>
      <c r="L37" s="145"/>
    </row>
    <row r="38" spans="1:12" ht="20.100000000000001" customHeight="1" x14ac:dyDescent="0.15">
      <c r="A38" s="17">
        <v>36</v>
      </c>
      <c r="B38" s="63"/>
      <c r="C38" s="11"/>
      <c r="D38" s="11"/>
      <c r="E38" s="7"/>
      <c r="F38" s="11"/>
      <c r="G38" s="8"/>
      <c r="H38" s="17"/>
      <c r="I38" s="11"/>
      <c r="J38" s="144"/>
      <c r="K38" s="145" t="e">
        <f>VLOOKUP(E38,Sheet1!$A$1:$B$37,2,FALSE)</f>
        <v>#N/A</v>
      </c>
      <c r="L38" s="145"/>
    </row>
    <row r="39" spans="1:12" ht="20.100000000000001" customHeight="1" x14ac:dyDescent="0.15">
      <c r="A39" s="17">
        <v>37</v>
      </c>
      <c r="B39" s="63"/>
      <c r="C39" s="24"/>
      <c r="D39" s="24"/>
      <c r="E39" s="7"/>
      <c r="F39" s="11"/>
      <c r="G39" s="8"/>
      <c r="H39" s="17"/>
      <c r="I39" s="11"/>
      <c r="J39" s="144"/>
      <c r="K39" s="145" t="e">
        <f>VLOOKUP(E39,Sheet1!$A$1:$B$37,2,FALSE)</f>
        <v>#N/A</v>
      </c>
      <c r="L39" s="145"/>
    </row>
    <row r="40" spans="1:12" ht="20.100000000000001" customHeight="1" x14ac:dyDescent="0.15">
      <c r="A40" s="17">
        <v>38</v>
      </c>
      <c r="B40" s="63"/>
      <c r="C40" s="11"/>
      <c r="D40" s="11"/>
      <c r="E40" s="7"/>
      <c r="F40" s="11"/>
      <c r="G40" s="8"/>
      <c r="H40" s="17"/>
      <c r="I40" s="11"/>
      <c r="J40" s="144"/>
      <c r="K40" s="145" t="e">
        <f>VLOOKUP(E40,Sheet1!$A$1:$B$37,2,FALSE)</f>
        <v>#N/A</v>
      </c>
      <c r="L40" s="145"/>
    </row>
    <row r="41" spans="1:12" ht="20.100000000000001" customHeight="1" x14ac:dyDescent="0.15">
      <c r="A41" s="17">
        <v>39</v>
      </c>
      <c r="B41" s="63"/>
      <c r="C41" s="11"/>
      <c r="D41" s="11"/>
      <c r="E41" s="7"/>
      <c r="F41" s="11"/>
      <c r="G41" s="8"/>
      <c r="H41" s="17"/>
      <c r="I41" s="11"/>
      <c r="J41" s="144"/>
      <c r="K41" s="145" t="e">
        <f>VLOOKUP(E41,Sheet1!$A$1:$B$37,2,FALSE)</f>
        <v>#N/A</v>
      </c>
      <c r="L41" s="145"/>
    </row>
    <row r="42" spans="1:12" ht="20.100000000000001" customHeight="1" x14ac:dyDescent="0.15">
      <c r="A42" s="17">
        <v>40</v>
      </c>
      <c r="B42" s="63"/>
      <c r="C42" s="11"/>
      <c r="D42" s="11"/>
      <c r="E42" s="7"/>
      <c r="F42" s="11"/>
      <c r="G42" s="8"/>
      <c r="H42" s="17"/>
      <c r="I42" s="11"/>
      <c r="J42" s="144"/>
      <c r="K42" s="145" t="e">
        <f>VLOOKUP(E42,Sheet1!$A$1:$B$37,2,FALSE)</f>
        <v>#N/A</v>
      </c>
      <c r="L42" s="145"/>
    </row>
    <row r="43" spans="1:12" ht="20.100000000000001" customHeight="1" x14ac:dyDescent="0.15">
      <c r="A43" s="17">
        <v>41</v>
      </c>
      <c r="B43" s="63"/>
      <c r="C43" s="11"/>
      <c r="D43" s="11"/>
      <c r="E43" s="7"/>
      <c r="F43" s="11"/>
      <c r="G43" s="8"/>
      <c r="H43" s="17"/>
      <c r="I43" s="11"/>
      <c r="J43" s="144"/>
      <c r="K43" s="145" t="e">
        <f>VLOOKUP(E43,Sheet1!$A$1:$B$37,2,FALSE)</f>
        <v>#N/A</v>
      </c>
      <c r="L43" s="145"/>
    </row>
    <row r="44" spans="1:12" ht="20.100000000000001" customHeight="1" x14ac:dyDescent="0.15">
      <c r="A44" s="17">
        <v>42</v>
      </c>
      <c r="B44" s="63"/>
      <c r="C44" s="11"/>
      <c r="D44" s="11"/>
      <c r="E44" s="7"/>
      <c r="F44" s="11"/>
      <c r="G44" s="8"/>
      <c r="H44" s="17"/>
      <c r="I44" s="11"/>
      <c r="J44" s="144"/>
      <c r="K44" s="145" t="e">
        <f>VLOOKUP(E44,Sheet1!$A$1:$B$37,2,FALSE)</f>
        <v>#N/A</v>
      </c>
      <c r="L44" s="145"/>
    </row>
    <row r="45" spans="1:12" ht="20.100000000000001" customHeight="1" x14ac:dyDescent="0.15">
      <c r="A45" s="17">
        <v>43</v>
      </c>
      <c r="B45" s="63"/>
      <c r="C45" s="11"/>
      <c r="D45" s="11"/>
      <c r="E45" s="7"/>
      <c r="F45" s="11"/>
      <c r="G45" s="8"/>
      <c r="H45" s="11"/>
      <c r="I45" s="11"/>
      <c r="J45" s="144"/>
      <c r="K45" s="145" t="e">
        <f>VLOOKUP(E45,Sheet1!$A$1:$B$37,2,FALSE)</f>
        <v>#N/A</v>
      </c>
      <c r="L45" s="145"/>
    </row>
    <row r="46" spans="1:12" ht="20.100000000000001" customHeight="1" x14ac:dyDescent="0.15">
      <c r="A46" s="17">
        <v>44</v>
      </c>
      <c r="B46" s="63"/>
      <c r="C46" s="25"/>
      <c r="D46" s="25"/>
      <c r="E46" s="7"/>
      <c r="F46" s="11"/>
      <c r="G46" s="8"/>
      <c r="H46" s="26"/>
      <c r="I46" s="11"/>
      <c r="J46" s="144"/>
      <c r="K46" s="145" t="e">
        <f>VLOOKUP(E46,Sheet1!$A$1:$B$37,2,FALSE)</f>
        <v>#N/A</v>
      </c>
      <c r="L46" s="145"/>
    </row>
    <row r="47" spans="1:12" ht="20.100000000000001" customHeight="1" x14ac:dyDescent="0.15">
      <c r="A47" s="17">
        <v>45</v>
      </c>
      <c r="B47" s="63"/>
      <c r="C47" s="11"/>
      <c r="D47" s="11"/>
      <c r="E47" s="7"/>
      <c r="F47" s="11"/>
      <c r="G47" s="8"/>
      <c r="H47" s="17"/>
      <c r="I47" s="11"/>
      <c r="J47" s="144"/>
      <c r="K47" s="145" t="e">
        <f>VLOOKUP(E47,Sheet1!$A$1:$B$37,2,FALSE)</f>
        <v>#N/A</v>
      </c>
      <c r="L47" s="145"/>
    </row>
    <row r="48" spans="1:12" ht="20.100000000000001" customHeight="1" x14ac:dyDescent="0.15">
      <c r="A48" s="17">
        <v>46</v>
      </c>
      <c r="B48" s="63"/>
      <c r="C48" s="11"/>
      <c r="D48" s="11"/>
      <c r="E48" s="7"/>
      <c r="F48" s="11"/>
      <c r="G48" s="8"/>
      <c r="H48" s="17"/>
      <c r="I48" s="11"/>
      <c r="J48" s="144"/>
      <c r="K48" s="145" t="e">
        <f>VLOOKUP(E48,Sheet1!$A$1:$B$37,2,FALSE)</f>
        <v>#N/A</v>
      </c>
      <c r="L48" s="145"/>
    </row>
    <row r="49" spans="1:12" ht="20.100000000000001" customHeight="1" x14ac:dyDescent="0.15">
      <c r="A49" s="17">
        <v>47</v>
      </c>
      <c r="B49" s="63"/>
      <c r="C49" s="11"/>
      <c r="D49" s="11"/>
      <c r="E49" s="7"/>
      <c r="F49" s="11"/>
      <c r="G49" s="8"/>
      <c r="H49" s="17"/>
      <c r="I49" s="11"/>
      <c r="J49" s="144"/>
      <c r="K49" s="145" t="e">
        <f>VLOOKUP(E49,Sheet1!$A$1:$B$37,2,FALSE)</f>
        <v>#N/A</v>
      </c>
      <c r="L49" s="145"/>
    </row>
    <row r="50" spans="1:12" ht="20.100000000000001" customHeight="1" x14ac:dyDescent="0.15">
      <c r="A50" s="17">
        <v>48</v>
      </c>
      <c r="B50" s="63"/>
      <c r="C50" s="11"/>
      <c r="D50" s="11"/>
      <c r="E50" s="7"/>
      <c r="F50" s="11"/>
      <c r="G50" s="8"/>
      <c r="H50" s="11"/>
      <c r="I50" s="11"/>
      <c r="J50" s="144"/>
      <c r="K50" s="145" t="e">
        <f>VLOOKUP(E50,Sheet1!$A$1:$B$37,2,FALSE)</f>
        <v>#N/A</v>
      </c>
      <c r="L50" s="145"/>
    </row>
    <row r="51" spans="1:12" ht="20.100000000000001" customHeight="1" x14ac:dyDescent="0.15">
      <c r="A51" s="17">
        <v>49</v>
      </c>
      <c r="B51" s="63"/>
      <c r="C51" s="11"/>
      <c r="D51" s="11"/>
      <c r="E51" s="7"/>
      <c r="F51" s="11"/>
      <c r="G51" s="8"/>
      <c r="H51" s="17"/>
      <c r="I51" s="11"/>
      <c r="J51" s="144"/>
      <c r="K51" s="145" t="e">
        <f>VLOOKUP(E51,Sheet1!$A$1:$B$37,2,FALSE)</f>
        <v>#N/A</v>
      </c>
      <c r="L51" s="145"/>
    </row>
    <row r="52" spans="1:12" ht="20.100000000000001" customHeight="1" x14ac:dyDescent="0.15">
      <c r="A52" s="17">
        <v>50</v>
      </c>
      <c r="B52" s="63"/>
      <c r="C52" s="11"/>
      <c r="D52" s="11"/>
      <c r="E52" s="7"/>
      <c r="F52" s="11"/>
      <c r="G52" s="8"/>
      <c r="H52" s="17"/>
      <c r="I52" s="11"/>
      <c r="J52" s="144"/>
      <c r="K52" s="145" t="e">
        <f>VLOOKUP(E52,Sheet1!$A$1:$B$37,2,FALSE)</f>
        <v>#N/A</v>
      </c>
      <c r="L52" s="145"/>
    </row>
    <row r="53" spans="1:12" ht="20.100000000000001" customHeight="1" x14ac:dyDescent="0.15">
      <c r="A53" s="17">
        <v>51</v>
      </c>
      <c r="B53" s="63"/>
      <c r="C53" s="25"/>
      <c r="D53" s="25"/>
      <c r="E53" s="7"/>
      <c r="F53" s="11"/>
      <c r="G53" s="8"/>
      <c r="H53" s="26"/>
      <c r="I53" s="11"/>
      <c r="J53" s="144"/>
      <c r="K53" s="145" t="e">
        <f>VLOOKUP(E53,Sheet1!$A$1:$B$37,2,FALSE)</f>
        <v>#N/A</v>
      </c>
      <c r="L53" s="145"/>
    </row>
    <row r="54" spans="1:12" ht="20.100000000000001" customHeight="1" x14ac:dyDescent="0.15">
      <c r="A54" s="17">
        <v>52</v>
      </c>
      <c r="B54" s="63"/>
      <c r="C54" s="11"/>
      <c r="D54" s="11"/>
      <c r="E54" s="7"/>
      <c r="F54" s="11"/>
      <c r="G54" s="8"/>
      <c r="H54" s="17"/>
      <c r="I54" s="11"/>
      <c r="J54" s="144"/>
      <c r="K54" s="145" t="e">
        <f>VLOOKUP(E54,Sheet1!$A$1:$B$37,2,FALSE)</f>
        <v>#N/A</v>
      </c>
      <c r="L54" s="145"/>
    </row>
    <row r="55" spans="1:12" ht="20.100000000000001" customHeight="1" x14ac:dyDescent="0.15">
      <c r="A55" s="17">
        <v>53</v>
      </c>
      <c r="B55" s="63"/>
      <c r="C55" s="11"/>
      <c r="D55" s="11"/>
      <c r="E55" s="7"/>
      <c r="F55" s="11"/>
      <c r="G55" s="8"/>
      <c r="H55" s="17"/>
      <c r="I55" s="11"/>
      <c r="J55" s="144"/>
      <c r="K55" s="145" t="e">
        <f>VLOOKUP(E55,Sheet1!$A$1:$B$37,2,FALSE)</f>
        <v>#N/A</v>
      </c>
      <c r="L55" s="145"/>
    </row>
    <row r="56" spans="1:12" ht="20.100000000000001" customHeight="1" x14ac:dyDescent="0.15">
      <c r="A56" s="17">
        <v>54</v>
      </c>
      <c r="B56" s="63"/>
      <c r="C56" s="11"/>
      <c r="D56" s="11"/>
      <c r="E56" s="7"/>
      <c r="F56" s="11"/>
      <c r="G56" s="8"/>
      <c r="H56" s="17"/>
      <c r="I56" s="11"/>
      <c r="J56" s="144"/>
      <c r="K56" s="145" t="e">
        <f>VLOOKUP(E56,Sheet1!$A$1:$B$37,2,FALSE)</f>
        <v>#N/A</v>
      </c>
      <c r="L56" s="145"/>
    </row>
    <row r="57" spans="1:12" ht="20.100000000000001" customHeight="1" x14ac:dyDescent="0.15">
      <c r="A57" s="17">
        <v>55</v>
      </c>
      <c r="B57" s="63"/>
      <c r="C57" s="11"/>
      <c r="D57" s="11"/>
      <c r="E57" s="7"/>
      <c r="F57" s="11"/>
      <c r="G57" s="8"/>
      <c r="H57" s="17"/>
      <c r="I57" s="11"/>
      <c r="J57" s="144"/>
      <c r="K57" s="145" t="e">
        <f>VLOOKUP(E57,Sheet1!$A$1:$B$37,2,FALSE)</f>
        <v>#N/A</v>
      </c>
      <c r="L57" s="145"/>
    </row>
    <row r="58" spans="1:12" ht="20.100000000000001" customHeight="1" x14ac:dyDescent="0.15">
      <c r="A58" s="17">
        <v>56</v>
      </c>
      <c r="B58" s="63"/>
      <c r="C58" s="11"/>
      <c r="D58" s="11"/>
      <c r="E58" s="7"/>
      <c r="F58" s="11"/>
      <c r="G58" s="8"/>
      <c r="H58" s="17"/>
      <c r="I58" s="11"/>
      <c r="J58" s="144"/>
      <c r="K58" s="145" t="e">
        <f>VLOOKUP(E58,Sheet1!$A$1:$B$37,2,FALSE)</f>
        <v>#N/A</v>
      </c>
      <c r="L58" s="145"/>
    </row>
    <row r="59" spans="1:12" ht="20.100000000000001" customHeight="1" x14ac:dyDescent="0.15">
      <c r="A59" s="17">
        <v>57</v>
      </c>
      <c r="B59" s="63"/>
      <c r="C59" s="11"/>
      <c r="D59" s="11"/>
      <c r="E59" s="7"/>
      <c r="F59" s="11"/>
      <c r="G59" s="8"/>
      <c r="H59" s="17"/>
      <c r="I59" s="11"/>
      <c r="J59" s="144"/>
      <c r="K59" s="145" t="e">
        <f>VLOOKUP(E59,Sheet1!$A$1:$B$37,2,FALSE)</f>
        <v>#N/A</v>
      </c>
      <c r="L59" s="145"/>
    </row>
    <row r="60" spans="1:12" ht="20.100000000000001" customHeight="1" x14ac:dyDescent="0.15">
      <c r="A60" s="17">
        <v>58</v>
      </c>
      <c r="B60" s="63"/>
      <c r="C60" s="11"/>
      <c r="D60" s="11"/>
      <c r="E60" s="7"/>
      <c r="F60" s="11"/>
      <c r="G60" s="8"/>
      <c r="H60" s="17"/>
      <c r="I60" s="11"/>
      <c r="J60" s="144"/>
      <c r="K60" s="145" t="e">
        <f>VLOOKUP(E60,Sheet1!$A$1:$B$37,2,FALSE)</f>
        <v>#N/A</v>
      </c>
      <c r="L60" s="145"/>
    </row>
    <row r="61" spans="1:12" ht="20.100000000000001" customHeight="1" x14ac:dyDescent="0.15">
      <c r="A61" s="17">
        <v>59</v>
      </c>
      <c r="B61" s="63"/>
      <c r="C61" s="11"/>
      <c r="D61" s="11"/>
      <c r="E61" s="7"/>
      <c r="F61" s="11"/>
      <c r="G61" s="8"/>
      <c r="H61" s="17"/>
      <c r="I61" s="11"/>
      <c r="J61" s="144"/>
      <c r="K61" s="145" t="e">
        <f>VLOOKUP(E61,Sheet1!$A$1:$B$37,2,FALSE)</f>
        <v>#N/A</v>
      </c>
      <c r="L61" s="145"/>
    </row>
    <row r="62" spans="1:12" ht="20.100000000000001" customHeight="1" x14ac:dyDescent="0.15">
      <c r="A62" s="17">
        <v>60</v>
      </c>
      <c r="B62" s="63"/>
      <c r="C62" s="25"/>
      <c r="D62" s="25"/>
      <c r="E62" s="7"/>
      <c r="F62" s="11"/>
      <c r="G62" s="8"/>
      <c r="H62" s="26"/>
      <c r="I62" s="11"/>
      <c r="J62" s="144"/>
      <c r="K62" s="145" t="e">
        <f>VLOOKUP(E62,Sheet1!$A$1:$B$37,2,FALSE)</f>
        <v>#N/A</v>
      </c>
      <c r="L62" s="145"/>
    </row>
    <row r="63" spans="1:12" ht="20.100000000000001" customHeight="1" x14ac:dyDescent="0.15">
      <c r="A63" s="17">
        <v>61</v>
      </c>
      <c r="B63" s="63"/>
      <c r="C63" s="25"/>
      <c r="D63" s="25"/>
      <c r="E63" s="7"/>
      <c r="F63" s="11"/>
      <c r="G63" s="8"/>
      <c r="H63" s="26"/>
      <c r="I63" s="11"/>
      <c r="J63" s="144"/>
      <c r="K63" s="145" t="e">
        <f>VLOOKUP(E63,Sheet1!$A$1:$B$37,2,FALSE)</f>
        <v>#N/A</v>
      </c>
      <c r="L63" s="145"/>
    </row>
    <row r="64" spans="1:12" ht="20.100000000000001" customHeight="1" x14ac:dyDescent="0.15">
      <c r="A64" s="17">
        <v>62</v>
      </c>
      <c r="B64" s="63"/>
      <c r="C64" s="18"/>
      <c r="D64" s="25"/>
      <c r="E64" s="7"/>
      <c r="F64" s="11"/>
      <c r="G64" s="8"/>
      <c r="H64" s="26"/>
      <c r="I64" s="11"/>
      <c r="J64" s="144"/>
      <c r="K64" s="145" t="e">
        <f>VLOOKUP(E64,Sheet1!$A$1:$B$37,2,FALSE)</f>
        <v>#N/A</v>
      </c>
      <c r="L64" s="145"/>
    </row>
    <row r="65" spans="1:12" ht="20.100000000000001" customHeight="1" x14ac:dyDescent="0.15">
      <c r="A65" s="17">
        <v>63</v>
      </c>
      <c r="B65" s="63"/>
      <c r="C65" s="18"/>
      <c r="D65" s="25"/>
      <c r="E65" s="7"/>
      <c r="F65" s="11"/>
      <c r="G65" s="8"/>
      <c r="H65" s="26"/>
      <c r="I65" s="11"/>
      <c r="J65" s="144"/>
      <c r="K65" s="145" t="e">
        <f>VLOOKUP(E65,Sheet1!$A$1:$B$37,2,FALSE)</f>
        <v>#N/A</v>
      </c>
      <c r="L65" s="145"/>
    </row>
    <row r="66" spans="1:12" ht="20.100000000000001" customHeight="1" x14ac:dyDescent="0.15">
      <c r="A66" s="17">
        <v>64</v>
      </c>
      <c r="B66" s="63"/>
      <c r="C66" s="18"/>
      <c r="D66" s="11"/>
      <c r="E66" s="7"/>
      <c r="F66" s="11"/>
      <c r="G66" s="8"/>
      <c r="H66" s="17"/>
      <c r="I66" s="11"/>
      <c r="J66" s="144"/>
      <c r="K66" s="145" t="e">
        <f>VLOOKUP(E66,Sheet1!$A$1:$B$37,2,FALSE)</f>
        <v>#N/A</v>
      </c>
      <c r="L66" s="145"/>
    </row>
    <row r="67" spans="1:12" ht="20.100000000000001" customHeight="1" x14ac:dyDescent="0.15">
      <c r="A67" s="17">
        <v>65</v>
      </c>
      <c r="B67" s="63"/>
      <c r="C67" s="18"/>
      <c r="D67" s="11"/>
      <c r="E67" s="7"/>
      <c r="F67" s="11"/>
      <c r="G67" s="8"/>
      <c r="H67" s="17"/>
      <c r="I67" s="11"/>
      <c r="J67" s="144"/>
      <c r="K67" s="145" t="e">
        <f>VLOOKUP(E67,Sheet1!$A$1:$B$37,2,FALSE)</f>
        <v>#N/A</v>
      </c>
      <c r="L67" s="145"/>
    </row>
    <row r="68" spans="1:12" ht="20.100000000000001" customHeight="1" x14ac:dyDescent="0.15">
      <c r="A68" s="17">
        <v>66</v>
      </c>
      <c r="B68" s="63"/>
      <c r="C68" s="18"/>
      <c r="D68" s="11"/>
      <c r="E68" s="7"/>
      <c r="F68" s="11"/>
      <c r="G68" s="8"/>
      <c r="H68" s="17"/>
      <c r="I68" s="11"/>
      <c r="J68" s="144"/>
      <c r="K68" s="145" t="e">
        <f>VLOOKUP(E68,Sheet1!$A$1:$B$37,2,FALSE)</f>
        <v>#N/A</v>
      </c>
      <c r="L68" s="145"/>
    </row>
    <row r="69" spans="1:12" ht="20.100000000000001" customHeight="1" x14ac:dyDescent="0.15">
      <c r="A69" s="17">
        <v>67</v>
      </c>
      <c r="B69" s="63"/>
      <c r="C69" s="18"/>
      <c r="D69" s="11"/>
      <c r="E69" s="7"/>
      <c r="F69" s="11"/>
      <c r="G69" s="8"/>
      <c r="H69" s="17"/>
      <c r="I69" s="11"/>
      <c r="J69" s="144"/>
      <c r="K69" s="145" t="e">
        <f>VLOOKUP(E69,Sheet1!$A$1:$B$37,2,FALSE)</f>
        <v>#N/A</v>
      </c>
      <c r="L69" s="145"/>
    </row>
    <row r="70" spans="1:12" ht="20.100000000000001" customHeight="1" x14ac:dyDescent="0.15">
      <c r="A70" s="17">
        <v>68</v>
      </c>
      <c r="B70" s="63"/>
      <c r="C70" s="11"/>
      <c r="D70" s="11"/>
      <c r="E70" s="7"/>
      <c r="F70" s="11"/>
      <c r="G70" s="8"/>
      <c r="H70" s="17"/>
      <c r="I70" s="11"/>
      <c r="J70" s="144"/>
      <c r="K70" s="145" t="e">
        <f>VLOOKUP(E70,Sheet1!$A$1:$B$37,2,FALSE)</f>
        <v>#N/A</v>
      </c>
      <c r="L70" s="145"/>
    </row>
    <row r="71" spans="1:12" ht="20.100000000000001" customHeight="1" x14ac:dyDescent="0.15">
      <c r="A71" s="17">
        <v>69</v>
      </c>
      <c r="B71" s="63"/>
      <c r="C71" s="18"/>
      <c r="D71" s="11"/>
      <c r="E71" s="7"/>
      <c r="F71" s="11"/>
      <c r="G71" s="8"/>
      <c r="H71" s="17"/>
      <c r="I71" s="11"/>
      <c r="J71" s="144"/>
      <c r="K71" s="145" t="e">
        <f>VLOOKUP(E71,Sheet1!$A$1:$B$37,2,FALSE)</f>
        <v>#N/A</v>
      </c>
      <c r="L71" s="145"/>
    </row>
    <row r="72" spans="1:12" ht="20.100000000000001" customHeight="1" x14ac:dyDescent="0.15">
      <c r="A72" s="17">
        <v>70</v>
      </c>
      <c r="B72" s="63"/>
      <c r="C72" s="18"/>
      <c r="D72" s="11"/>
      <c r="E72" s="7"/>
      <c r="F72" s="11"/>
      <c r="G72" s="8"/>
      <c r="H72" s="17"/>
      <c r="I72" s="11"/>
      <c r="J72" s="144"/>
      <c r="K72" s="145" t="e">
        <f>VLOOKUP(E72,Sheet1!$A$1:$B$37,2,FALSE)</f>
        <v>#N/A</v>
      </c>
      <c r="L72" s="145"/>
    </row>
    <row r="73" spans="1:12" ht="20.100000000000001" customHeight="1" x14ac:dyDescent="0.15">
      <c r="A73" s="17">
        <v>71</v>
      </c>
      <c r="B73" s="63"/>
      <c r="C73" s="27"/>
      <c r="D73" s="11"/>
      <c r="E73" s="7"/>
      <c r="F73" s="11"/>
      <c r="G73" s="8"/>
      <c r="H73" s="17"/>
      <c r="I73" s="11"/>
      <c r="J73" s="144"/>
      <c r="K73" s="145" t="e">
        <f>VLOOKUP(E73,Sheet1!$A$1:$B$37,2,FALSE)</f>
        <v>#N/A</v>
      </c>
      <c r="L73" s="145"/>
    </row>
    <row r="74" spans="1:12" ht="20.100000000000001" customHeight="1" x14ac:dyDescent="0.15">
      <c r="A74" s="17">
        <v>72</v>
      </c>
      <c r="B74" s="63"/>
      <c r="C74" s="27"/>
      <c r="D74" s="11"/>
      <c r="E74" s="7"/>
      <c r="F74" s="11"/>
      <c r="G74" s="8"/>
      <c r="H74" s="17"/>
      <c r="I74" s="11"/>
      <c r="J74" s="144"/>
      <c r="K74" s="145" t="e">
        <f>VLOOKUP(E74,Sheet1!$A$1:$B$37,2,FALSE)</f>
        <v>#N/A</v>
      </c>
      <c r="L74" s="145"/>
    </row>
    <row r="75" spans="1:12" ht="20.100000000000001" customHeight="1" x14ac:dyDescent="0.15">
      <c r="A75" s="17">
        <v>73</v>
      </c>
      <c r="B75" s="63"/>
      <c r="C75" s="11"/>
      <c r="D75" s="11"/>
      <c r="E75" s="7"/>
      <c r="F75" s="11"/>
      <c r="G75" s="8"/>
      <c r="H75" s="17"/>
      <c r="I75" s="11"/>
      <c r="J75" s="144"/>
      <c r="K75" s="145" t="e">
        <f>VLOOKUP(E75,Sheet1!$A$1:$B$37,2,FALSE)</f>
        <v>#N/A</v>
      </c>
      <c r="L75" s="145"/>
    </row>
    <row r="76" spans="1:12" ht="20.100000000000001" customHeight="1" x14ac:dyDescent="0.15">
      <c r="A76" s="28">
        <v>74</v>
      </c>
      <c r="B76" s="63"/>
      <c r="C76" s="11"/>
      <c r="D76" s="11"/>
      <c r="E76" s="7"/>
      <c r="F76" s="11"/>
      <c r="G76" s="8"/>
      <c r="H76" s="17"/>
      <c r="I76" s="11"/>
      <c r="J76" s="144"/>
      <c r="K76" s="145" t="e">
        <f>VLOOKUP(E76,Sheet1!$A$1:$B$37,2,FALSE)</f>
        <v>#N/A</v>
      </c>
      <c r="L76" s="145"/>
    </row>
    <row r="77" spans="1:12" ht="20.100000000000001" customHeight="1" x14ac:dyDescent="0.15">
      <c r="A77" s="28">
        <v>75</v>
      </c>
      <c r="B77" s="63"/>
      <c r="C77" s="11"/>
      <c r="D77" s="11"/>
      <c r="E77" s="7"/>
      <c r="F77" s="11"/>
      <c r="G77" s="8"/>
      <c r="H77" s="17"/>
      <c r="I77" s="11"/>
      <c r="J77" s="144"/>
      <c r="K77" s="145" t="e">
        <f>VLOOKUP(E77,Sheet1!$A$1:$B$37,2,FALSE)</f>
        <v>#N/A</v>
      </c>
      <c r="L77" s="145"/>
    </row>
    <row r="78" spans="1:12" ht="20.100000000000001" customHeight="1" x14ac:dyDescent="0.15">
      <c r="A78" s="28">
        <v>76</v>
      </c>
      <c r="B78" s="63"/>
      <c r="C78" s="11"/>
      <c r="D78" s="11"/>
      <c r="E78" s="7"/>
      <c r="F78" s="11"/>
      <c r="G78" s="8"/>
      <c r="H78" s="17"/>
      <c r="I78" s="11"/>
      <c r="J78" s="144"/>
      <c r="K78" s="145" t="e">
        <f>VLOOKUP(E78,Sheet1!$A$1:$B$37,2,FALSE)</f>
        <v>#N/A</v>
      </c>
      <c r="L78" s="145"/>
    </row>
    <row r="79" spans="1:12" ht="20.100000000000001" customHeight="1" x14ac:dyDescent="0.15">
      <c r="A79" s="28">
        <v>77</v>
      </c>
      <c r="B79" s="63"/>
      <c r="C79" s="11"/>
      <c r="D79" s="11"/>
      <c r="E79" s="7"/>
      <c r="F79" s="11"/>
      <c r="G79" s="8"/>
      <c r="H79" s="17"/>
      <c r="I79" s="11"/>
      <c r="J79" s="144"/>
      <c r="K79" s="145" t="e">
        <f>VLOOKUP(E79,Sheet1!$A$1:$B$37,2,FALSE)</f>
        <v>#N/A</v>
      </c>
      <c r="L79" s="145"/>
    </row>
    <row r="80" spans="1:12" ht="20.100000000000001" customHeight="1" x14ac:dyDescent="0.15">
      <c r="A80" s="28">
        <v>78</v>
      </c>
      <c r="B80" s="63"/>
      <c r="C80" s="11"/>
      <c r="D80" s="11"/>
      <c r="E80" s="7"/>
      <c r="F80" s="11"/>
      <c r="G80" s="8"/>
      <c r="H80" s="17"/>
      <c r="I80" s="11"/>
      <c r="J80" s="144"/>
      <c r="K80" s="145" t="e">
        <f>VLOOKUP(E80,Sheet1!$A$1:$B$37,2,FALSE)</f>
        <v>#N/A</v>
      </c>
      <c r="L80" s="145"/>
    </row>
    <row r="81" spans="1:12" ht="20.100000000000001" customHeight="1" x14ac:dyDescent="0.15">
      <c r="A81" s="28">
        <v>79</v>
      </c>
      <c r="B81" s="63"/>
      <c r="C81" s="11"/>
      <c r="D81" s="11"/>
      <c r="E81" s="7"/>
      <c r="F81" s="11"/>
      <c r="G81" s="8"/>
      <c r="H81" s="17"/>
      <c r="I81" s="11"/>
      <c r="J81" s="144"/>
      <c r="K81" s="145" t="e">
        <f>VLOOKUP(E81,Sheet1!$A$1:$B$37,2,FALSE)</f>
        <v>#N/A</v>
      </c>
      <c r="L81" s="145"/>
    </row>
    <row r="82" spans="1:12" ht="20.100000000000001" customHeight="1" x14ac:dyDescent="0.15">
      <c r="A82" s="28">
        <v>80</v>
      </c>
      <c r="B82" s="63"/>
      <c r="C82" s="11"/>
      <c r="D82" s="11"/>
      <c r="E82" s="7"/>
      <c r="F82" s="11"/>
      <c r="G82" s="8"/>
      <c r="H82" s="17"/>
      <c r="I82" s="11"/>
      <c r="J82" s="144"/>
      <c r="K82" s="145" t="e">
        <f>VLOOKUP(E82,Sheet1!$A$1:$B$37,2,FALSE)</f>
        <v>#N/A</v>
      </c>
      <c r="L82" s="145"/>
    </row>
    <row r="83" spans="1:12" ht="20.100000000000001" customHeight="1" x14ac:dyDescent="0.15">
      <c r="A83" s="28">
        <v>81</v>
      </c>
      <c r="B83" s="63"/>
      <c r="C83" s="22"/>
      <c r="D83" s="11"/>
      <c r="E83" s="7"/>
      <c r="F83" s="11"/>
      <c r="G83" s="8"/>
      <c r="H83" s="17"/>
      <c r="I83" s="11"/>
      <c r="J83" s="144"/>
      <c r="K83" s="145" t="e">
        <f>VLOOKUP(E83,Sheet1!$A$1:$B$37,2,FALSE)</f>
        <v>#N/A</v>
      </c>
      <c r="L83" s="145"/>
    </row>
    <row r="84" spans="1:12" ht="20.100000000000001" customHeight="1" x14ac:dyDescent="0.15">
      <c r="A84" s="28">
        <v>82</v>
      </c>
      <c r="B84" s="63"/>
      <c r="C84" s="22"/>
      <c r="D84" s="11"/>
      <c r="E84" s="7"/>
      <c r="F84" s="11"/>
      <c r="G84" s="8"/>
      <c r="H84" s="17"/>
      <c r="I84" s="11"/>
      <c r="J84" s="144"/>
      <c r="K84" s="145" t="e">
        <f>VLOOKUP(E84,Sheet1!$A$1:$B$37,2,FALSE)</f>
        <v>#N/A</v>
      </c>
      <c r="L84" s="145"/>
    </row>
    <row r="85" spans="1:12" ht="20.100000000000001" customHeight="1" x14ac:dyDescent="0.15">
      <c r="A85" s="28">
        <v>83</v>
      </c>
      <c r="B85" s="63"/>
      <c r="C85" s="22"/>
      <c r="D85" s="11"/>
      <c r="E85" s="7"/>
      <c r="F85" s="11"/>
      <c r="G85" s="8"/>
      <c r="H85" s="17"/>
      <c r="I85" s="11"/>
      <c r="J85" s="144"/>
      <c r="K85" s="145" t="e">
        <f>VLOOKUP(E85,Sheet1!$A$1:$B$37,2,FALSE)</f>
        <v>#N/A</v>
      </c>
      <c r="L85" s="145"/>
    </row>
    <row r="86" spans="1:12" ht="20.100000000000001" customHeight="1" x14ac:dyDescent="0.15">
      <c r="A86" s="28">
        <v>84</v>
      </c>
      <c r="B86" s="63"/>
      <c r="C86" s="22"/>
      <c r="D86" s="11"/>
      <c r="E86" s="7"/>
      <c r="F86" s="11"/>
      <c r="G86" s="8"/>
      <c r="H86" s="17"/>
      <c r="I86" s="11"/>
      <c r="J86" s="144"/>
      <c r="K86" s="145" t="e">
        <f>VLOOKUP(E86,Sheet1!$A$1:$B$37,2,FALSE)</f>
        <v>#N/A</v>
      </c>
      <c r="L86" s="145"/>
    </row>
    <row r="87" spans="1:12" ht="20.100000000000001" customHeight="1" x14ac:dyDescent="0.15">
      <c r="A87" s="28">
        <v>85</v>
      </c>
      <c r="B87" s="63"/>
      <c r="C87" s="11"/>
      <c r="D87" s="11"/>
      <c r="E87" s="7"/>
      <c r="F87" s="11"/>
      <c r="G87" s="8"/>
      <c r="H87" s="17"/>
      <c r="I87" s="11"/>
      <c r="J87" s="144"/>
      <c r="K87" s="145" t="e">
        <f>VLOOKUP(E87,Sheet1!$A$1:$B$37,2,FALSE)</f>
        <v>#N/A</v>
      </c>
      <c r="L87" s="145"/>
    </row>
    <row r="88" spans="1:12" ht="20.100000000000001" customHeight="1" x14ac:dyDescent="0.15">
      <c r="A88" s="28">
        <v>86</v>
      </c>
      <c r="B88" s="63"/>
      <c r="C88" s="11"/>
      <c r="D88" s="11"/>
      <c r="E88" s="7"/>
      <c r="F88" s="11"/>
      <c r="G88" s="8"/>
      <c r="H88" s="17"/>
      <c r="I88" s="11"/>
      <c r="J88" s="144"/>
      <c r="K88" s="145" t="e">
        <f>VLOOKUP(E88,Sheet1!$A$1:$B$37,2,FALSE)</f>
        <v>#N/A</v>
      </c>
      <c r="L88" s="145"/>
    </row>
    <row r="89" spans="1:12" ht="20.100000000000001" customHeight="1" x14ac:dyDescent="0.15">
      <c r="A89" s="28">
        <v>87</v>
      </c>
      <c r="B89" s="63"/>
      <c r="C89" s="24"/>
      <c r="D89" s="11"/>
      <c r="E89" s="7"/>
      <c r="F89" s="11"/>
      <c r="G89" s="8"/>
      <c r="H89" s="17"/>
      <c r="I89" s="11"/>
      <c r="J89" s="144"/>
      <c r="K89" s="145" t="e">
        <f>VLOOKUP(E89,Sheet1!$A$1:$B$37,2,FALSE)</f>
        <v>#N/A</v>
      </c>
      <c r="L89" s="145"/>
    </row>
    <row r="90" spans="1:12" ht="20.100000000000001" customHeight="1" x14ac:dyDescent="0.15">
      <c r="A90" s="28">
        <v>88</v>
      </c>
      <c r="B90" s="63"/>
      <c r="C90" s="24"/>
      <c r="D90" s="11"/>
      <c r="E90" s="7"/>
      <c r="F90" s="11"/>
      <c r="G90" s="8"/>
      <c r="H90" s="17"/>
      <c r="I90" s="11"/>
      <c r="J90" s="144"/>
      <c r="K90" s="145" t="e">
        <f>VLOOKUP(E90,Sheet1!$A$1:$B$37,2,FALSE)</f>
        <v>#N/A</v>
      </c>
      <c r="L90" s="145"/>
    </row>
    <row r="91" spans="1:12" ht="20.100000000000001" customHeight="1" x14ac:dyDescent="0.15">
      <c r="A91" s="28">
        <v>89</v>
      </c>
      <c r="B91" s="63"/>
      <c r="C91" s="24"/>
      <c r="D91" s="11"/>
      <c r="E91" s="7"/>
      <c r="F91" s="11"/>
      <c r="G91" s="8"/>
      <c r="H91" s="17"/>
      <c r="I91" s="11"/>
      <c r="J91" s="144"/>
      <c r="K91" s="145" t="e">
        <f>VLOOKUP(E91,Sheet1!$A$1:$B$37,2,FALSE)</f>
        <v>#N/A</v>
      </c>
      <c r="L91" s="145"/>
    </row>
    <row r="92" spans="1:12" ht="20.100000000000001" customHeight="1" x14ac:dyDescent="0.15">
      <c r="A92" s="28">
        <v>90</v>
      </c>
      <c r="B92" s="63"/>
      <c r="C92" s="25"/>
      <c r="D92" s="25"/>
      <c r="E92" s="7"/>
      <c r="F92" s="11"/>
      <c r="G92" s="8"/>
      <c r="H92" s="4"/>
      <c r="I92" s="11"/>
      <c r="J92" s="144"/>
      <c r="K92" s="145" t="e">
        <f>VLOOKUP(E92,Sheet1!$A$1:$B$37,2,FALSE)</f>
        <v>#N/A</v>
      </c>
      <c r="L92" s="145"/>
    </row>
    <row r="93" spans="1:12" ht="20.100000000000001" customHeight="1" x14ac:dyDescent="0.15">
      <c r="A93" s="28">
        <v>91</v>
      </c>
      <c r="B93" s="63"/>
      <c r="C93" s="11"/>
      <c r="D93" s="11"/>
      <c r="E93" s="7"/>
      <c r="F93" s="11"/>
      <c r="G93" s="8"/>
      <c r="H93" s="17"/>
      <c r="I93" s="11"/>
      <c r="J93" s="144"/>
      <c r="K93" s="145" t="e">
        <f>VLOOKUP(E93,Sheet1!$A$1:$B$37,2,FALSE)</f>
        <v>#N/A</v>
      </c>
      <c r="L93" s="145"/>
    </row>
    <row r="94" spans="1:12" ht="20.100000000000001" customHeight="1" x14ac:dyDescent="0.15">
      <c r="A94" s="28">
        <v>92</v>
      </c>
      <c r="B94" s="63"/>
      <c r="C94" s="11"/>
      <c r="D94" s="11"/>
      <c r="E94" s="7"/>
      <c r="F94" s="11"/>
      <c r="G94" s="8"/>
      <c r="H94" s="17"/>
      <c r="I94" s="11"/>
      <c r="J94" s="144"/>
      <c r="K94" s="145" t="e">
        <f>VLOOKUP(E94,Sheet1!$A$1:$B$37,2,FALSE)</f>
        <v>#N/A</v>
      </c>
      <c r="L94" s="145"/>
    </row>
    <row r="95" spans="1:12" ht="20.100000000000001" customHeight="1" x14ac:dyDescent="0.15">
      <c r="A95" s="28">
        <v>93</v>
      </c>
      <c r="B95" s="63"/>
      <c r="C95" s="17"/>
      <c r="D95" s="17"/>
      <c r="E95" s="7"/>
      <c r="F95" s="11"/>
      <c r="G95" s="8"/>
      <c r="H95" s="17"/>
      <c r="I95" s="11"/>
      <c r="J95" s="144"/>
      <c r="K95" s="145" t="e">
        <f>VLOOKUP(E95,Sheet1!$A$1:$B$37,2,FALSE)</f>
        <v>#N/A</v>
      </c>
      <c r="L95" s="145"/>
    </row>
    <row r="96" spans="1:12" ht="20.100000000000001" customHeight="1" x14ac:dyDescent="0.15">
      <c r="A96" s="28">
        <v>94</v>
      </c>
      <c r="B96" s="63"/>
      <c r="C96" s="17"/>
      <c r="D96" s="17"/>
      <c r="E96" s="7"/>
      <c r="F96" s="11"/>
      <c r="G96" s="8"/>
      <c r="H96" s="17"/>
      <c r="I96" s="11"/>
      <c r="J96" s="144"/>
      <c r="K96" s="145" t="e">
        <f>VLOOKUP(E96,Sheet1!$A$1:$B$37,2,FALSE)</f>
        <v>#N/A</v>
      </c>
      <c r="L96" s="145"/>
    </row>
    <row r="97" spans="1:12" ht="20.100000000000001" customHeight="1" x14ac:dyDescent="0.15">
      <c r="A97" s="28">
        <v>95</v>
      </c>
      <c r="B97" s="63"/>
      <c r="C97" s="17"/>
      <c r="D97" s="17"/>
      <c r="E97" s="7"/>
      <c r="F97" s="11"/>
      <c r="G97" s="8"/>
      <c r="H97" s="17"/>
      <c r="I97" s="11"/>
      <c r="J97" s="144"/>
      <c r="K97" s="145" t="e">
        <f>VLOOKUP(E97,Sheet1!$A$1:$B$37,2,FALSE)</f>
        <v>#N/A</v>
      </c>
      <c r="L97" s="145"/>
    </row>
    <row r="98" spans="1:12" x14ac:dyDescent="0.15">
      <c r="A98" s="196" t="s">
        <v>88</v>
      </c>
      <c r="B98" s="196"/>
      <c r="C98" s="196"/>
      <c r="D98" s="196"/>
      <c r="E98" s="196"/>
      <c r="F98" s="196"/>
      <c r="G98" s="196"/>
      <c r="H98" s="196"/>
    </row>
  </sheetData>
  <mergeCells count="2">
    <mergeCell ref="A98:H98"/>
    <mergeCell ref="A1:L1"/>
  </mergeCells>
  <phoneticPr fontId="22" type="noConversion"/>
  <dataValidations count="2">
    <dataValidation type="list" allowBlank="1" showInputMessage="1" showErrorMessage="1" sqref="F3:F97">
      <formula1>"县级,市级,省级,国家级"</formula1>
    </dataValidation>
    <dataValidation type="list" allowBlank="1" showInputMessage="1" showErrorMessage="1" sqref="I3:I97">
      <formula1>"是,否"</formula1>
    </dataValidation>
  </dataValidations>
  <pageMargins left="0.75" right="0.75" top="1" bottom="1" header="0.5" footer="0.5"/>
  <pageSetup paperSize="9" orientation="landscape" verticalDpi="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'表1-县级以上媒体信息'!$B$7:$B$46</xm:f>
          </x14:formula1>
          <xm:sqref>B3:B97</xm:sqref>
        </x14:dataValidation>
        <x14:dataValidation type="list" allowBlank="1" showInputMessage="1" showErrorMessage="1">
          <x14:formula1>
            <xm:f>Sheet1!$A$1:$A$37</xm:f>
          </x14:formula1>
          <xm:sqref>E3:E97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workbookViewId="0">
      <selection activeCell="B2" sqref="B2"/>
    </sheetView>
  </sheetViews>
  <sheetFormatPr defaultColWidth="9" defaultRowHeight="14.25" x14ac:dyDescent="0.15"/>
  <cols>
    <col min="2" max="2" width="29.375" customWidth="1"/>
    <col min="3" max="3" width="9.5" bestFit="1" customWidth="1"/>
    <col min="4" max="4" width="10.25" bestFit="1" customWidth="1"/>
    <col min="5" max="5" width="14.375" customWidth="1"/>
  </cols>
  <sheetData>
    <row r="1" spans="1:6" ht="22.5" x14ac:dyDescent="0.15">
      <c r="A1" s="199" t="s">
        <v>93</v>
      </c>
      <c r="B1" s="200"/>
      <c r="C1" s="200"/>
      <c r="D1" s="200"/>
      <c r="E1" s="200"/>
      <c r="F1" s="200"/>
    </row>
    <row r="2" spans="1:6" ht="20.100000000000001" customHeight="1" x14ac:dyDescent="0.15">
      <c r="A2" s="1" t="s">
        <v>78</v>
      </c>
      <c r="B2" s="1"/>
      <c r="C2" s="1" t="s">
        <v>79</v>
      </c>
      <c r="D2" s="11"/>
      <c r="E2" s="141" t="s">
        <v>80</v>
      </c>
      <c r="F2" s="11"/>
    </row>
    <row r="3" spans="1:6" ht="20.100000000000001" customHeight="1" x14ac:dyDescent="0.15">
      <c r="A3" s="2" t="s">
        <v>81</v>
      </c>
      <c r="B3" s="2" t="s">
        <v>82</v>
      </c>
      <c r="C3" s="63" t="s">
        <v>89</v>
      </c>
      <c r="D3" s="2" t="s">
        <v>83</v>
      </c>
      <c r="E3" s="2" t="s">
        <v>84</v>
      </c>
      <c r="F3" s="3" t="s">
        <v>134</v>
      </c>
    </row>
    <row r="4" spans="1:6" ht="20.100000000000001" customHeight="1" x14ac:dyDescent="0.15">
      <c r="A4" s="4">
        <v>1</v>
      </c>
      <c r="B4" s="6"/>
      <c r="C4" s="6"/>
      <c r="D4" s="29"/>
      <c r="E4" s="30"/>
      <c r="F4" s="11" t="e">
        <f>VLOOKUP(D4,Sheet1!$A$39:$B$42,2,FALSE)</f>
        <v>#N/A</v>
      </c>
    </row>
    <row r="5" spans="1:6" ht="20.100000000000001" customHeight="1" x14ac:dyDescent="0.15">
      <c r="A5" s="17">
        <v>2</v>
      </c>
      <c r="B5" s="6"/>
      <c r="C5" s="6"/>
      <c r="D5" s="29"/>
      <c r="E5" s="30"/>
      <c r="F5" s="11" t="e">
        <f>VLOOKUP(D5,Sheet1!$A$39:$B$42,2,FALSE)</f>
        <v>#N/A</v>
      </c>
    </row>
    <row r="6" spans="1:6" ht="20.100000000000001" customHeight="1" x14ac:dyDescent="0.15">
      <c r="A6" s="17">
        <v>3</v>
      </c>
      <c r="B6" s="6"/>
      <c r="C6" s="6"/>
      <c r="D6" s="29"/>
      <c r="E6" s="30"/>
      <c r="F6" s="11" t="e">
        <f>VLOOKUP(D6,Sheet1!$A$39:$B$42,2,FALSE)</f>
        <v>#N/A</v>
      </c>
    </row>
    <row r="7" spans="1:6" ht="20.100000000000001" customHeight="1" x14ac:dyDescent="0.15">
      <c r="A7" s="17">
        <v>4</v>
      </c>
      <c r="B7" s="6"/>
      <c r="C7" s="6"/>
      <c r="D7" s="29"/>
      <c r="E7" s="30"/>
      <c r="F7" s="11" t="e">
        <f>VLOOKUP(D7,Sheet1!$A$39:$B$42,2,FALSE)</f>
        <v>#N/A</v>
      </c>
    </row>
    <row r="8" spans="1:6" ht="20.100000000000001" customHeight="1" x14ac:dyDescent="0.15">
      <c r="A8" s="17">
        <v>5</v>
      </c>
      <c r="B8" s="6"/>
      <c r="C8" s="31"/>
      <c r="D8" s="29"/>
      <c r="E8" s="30"/>
      <c r="F8" s="11" t="e">
        <f>VLOOKUP(D8,Sheet1!$A$39:$B$42,2,FALSE)</f>
        <v>#N/A</v>
      </c>
    </row>
    <row r="9" spans="1:6" ht="20.100000000000001" customHeight="1" x14ac:dyDescent="0.15">
      <c r="A9" s="17">
        <v>6</v>
      </c>
      <c r="B9" s="32"/>
      <c r="C9" s="31"/>
      <c r="D9" s="29"/>
      <c r="E9" s="30"/>
      <c r="F9" s="11" t="e">
        <f>VLOOKUP(D9,Sheet1!$A$39:$B$42,2,FALSE)</f>
        <v>#N/A</v>
      </c>
    </row>
    <row r="10" spans="1:6" ht="20.100000000000001" customHeight="1" x14ac:dyDescent="0.15">
      <c r="A10" s="17">
        <v>7</v>
      </c>
      <c r="B10" s="32"/>
      <c r="C10" s="29"/>
      <c r="D10" s="29"/>
      <c r="E10" s="30"/>
      <c r="F10" s="11" t="e">
        <f>VLOOKUP(D10,Sheet1!$A$39:$B$42,2,FALSE)</f>
        <v>#N/A</v>
      </c>
    </row>
    <row r="11" spans="1:6" ht="20.100000000000001" customHeight="1" x14ac:dyDescent="0.15">
      <c r="A11" s="17">
        <v>8</v>
      </c>
      <c r="B11" s="33"/>
      <c r="C11" s="34"/>
      <c r="D11" s="29"/>
      <c r="E11" s="30"/>
      <c r="F11" s="11" t="e">
        <f>VLOOKUP(D11,Sheet1!$A$39:$B$42,2,FALSE)</f>
        <v>#N/A</v>
      </c>
    </row>
    <row r="12" spans="1:6" ht="20.100000000000001" customHeight="1" x14ac:dyDescent="0.15">
      <c r="A12" s="17">
        <v>9</v>
      </c>
      <c r="B12" s="33"/>
      <c r="C12" s="34"/>
      <c r="D12" s="29"/>
      <c r="E12" s="30"/>
      <c r="F12" s="11" t="e">
        <f>VLOOKUP(D12,Sheet1!$A$39:$B$42,2,FALSE)</f>
        <v>#N/A</v>
      </c>
    </row>
    <row r="13" spans="1:6" ht="20.100000000000001" customHeight="1" x14ac:dyDescent="0.15">
      <c r="A13" s="17">
        <v>10</v>
      </c>
      <c r="B13" s="33"/>
      <c r="C13" s="34"/>
      <c r="D13" s="29"/>
      <c r="E13" s="30"/>
      <c r="F13" s="11" t="e">
        <f>VLOOKUP(D13,Sheet1!$A$39:$B$42,2,FALSE)</f>
        <v>#N/A</v>
      </c>
    </row>
    <row r="14" spans="1:6" ht="20.100000000000001" customHeight="1" x14ac:dyDescent="0.15">
      <c r="A14" s="17">
        <v>11</v>
      </c>
      <c r="B14" s="33"/>
      <c r="C14" s="34"/>
      <c r="D14" s="29"/>
      <c r="E14" s="30"/>
      <c r="F14" s="11" t="e">
        <f>VLOOKUP(D14,Sheet1!$A$39:$B$42,2,FALSE)</f>
        <v>#N/A</v>
      </c>
    </row>
    <row r="15" spans="1:6" ht="20.100000000000001" customHeight="1" x14ac:dyDescent="0.15">
      <c r="A15" s="17">
        <v>12</v>
      </c>
      <c r="B15" s="33"/>
      <c r="C15" s="34"/>
      <c r="D15" s="29"/>
      <c r="E15" s="30"/>
      <c r="F15" s="11" t="e">
        <f>VLOOKUP(D15,Sheet1!$A$39:$B$42,2,FALSE)</f>
        <v>#N/A</v>
      </c>
    </row>
    <row r="16" spans="1:6" ht="20.100000000000001" customHeight="1" x14ac:dyDescent="0.15">
      <c r="A16" s="17">
        <v>13</v>
      </c>
      <c r="B16" s="33"/>
      <c r="C16" s="34"/>
      <c r="D16" s="29"/>
      <c r="E16" s="30"/>
      <c r="F16" s="11" t="e">
        <f>VLOOKUP(D16,Sheet1!$A$39:$B$42,2,FALSE)</f>
        <v>#N/A</v>
      </c>
    </row>
    <row r="17" spans="1:6" ht="20.100000000000001" customHeight="1" x14ac:dyDescent="0.15">
      <c r="A17" s="17">
        <v>14</v>
      </c>
      <c r="B17" s="33"/>
      <c r="C17" s="34"/>
      <c r="D17" s="29"/>
      <c r="E17" s="30"/>
      <c r="F17" s="11" t="e">
        <f>VLOOKUP(D17,Sheet1!$A$39:$B$42,2,FALSE)</f>
        <v>#N/A</v>
      </c>
    </row>
    <row r="18" spans="1:6" ht="20.100000000000001" customHeight="1" x14ac:dyDescent="0.15">
      <c r="A18" s="17">
        <v>15</v>
      </c>
      <c r="B18" s="33"/>
      <c r="C18" s="34"/>
      <c r="D18" s="29"/>
      <c r="E18" s="30"/>
      <c r="F18" s="11" t="e">
        <f>VLOOKUP(D18,Sheet1!$A$39:$B$42,2,FALSE)</f>
        <v>#N/A</v>
      </c>
    </row>
    <row r="19" spans="1:6" ht="20.100000000000001" customHeight="1" x14ac:dyDescent="0.15">
      <c r="A19" s="17">
        <v>16</v>
      </c>
      <c r="B19" s="33"/>
      <c r="C19" s="34"/>
      <c r="D19" s="29"/>
      <c r="E19" s="30"/>
      <c r="F19" s="11" t="e">
        <f>VLOOKUP(D19,Sheet1!$A$39:$B$42,2,FALSE)</f>
        <v>#N/A</v>
      </c>
    </row>
    <row r="20" spans="1:6" ht="20.100000000000001" customHeight="1" x14ac:dyDescent="0.15">
      <c r="A20" s="17">
        <v>17</v>
      </c>
      <c r="B20" s="33"/>
      <c r="C20" s="34"/>
      <c r="D20" s="29"/>
      <c r="E20" s="30"/>
      <c r="F20" s="11" t="e">
        <f>VLOOKUP(D20,Sheet1!$A$39:$B$42,2,FALSE)</f>
        <v>#N/A</v>
      </c>
    </row>
    <row r="21" spans="1:6" ht="20.100000000000001" customHeight="1" x14ac:dyDescent="0.15">
      <c r="A21" s="17">
        <v>18</v>
      </c>
      <c r="B21" s="33"/>
      <c r="C21" s="34"/>
      <c r="D21" s="29"/>
      <c r="E21" s="30"/>
      <c r="F21" s="11" t="e">
        <f>VLOOKUP(D21,Sheet1!$A$39:$B$42,2,FALSE)</f>
        <v>#N/A</v>
      </c>
    </row>
    <row r="22" spans="1:6" ht="20.100000000000001" customHeight="1" x14ac:dyDescent="0.15">
      <c r="A22" s="17">
        <v>19</v>
      </c>
      <c r="B22" s="33"/>
      <c r="C22" s="34"/>
      <c r="D22" s="29"/>
      <c r="E22" s="30"/>
      <c r="F22" s="11" t="e">
        <f>VLOOKUP(D22,Sheet1!$A$39:$B$42,2,FALSE)</f>
        <v>#N/A</v>
      </c>
    </row>
    <row r="23" spans="1:6" ht="20.100000000000001" customHeight="1" x14ac:dyDescent="0.15">
      <c r="A23" s="17">
        <v>20</v>
      </c>
      <c r="B23" s="33"/>
      <c r="C23" s="34"/>
      <c r="D23" s="29"/>
      <c r="E23" s="30"/>
      <c r="F23" s="11" t="e">
        <f>VLOOKUP(D23,Sheet1!$A$39:$B$42,2,FALSE)</f>
        <v>#N/A</v>
      </c>
    </row>
    <row r="24" spans="1:6" ht="20.100000000000001" customHeight="1" x14ac:dyDescent="0.15">
      <c r="A24" s="17">
        <v>21</v>
      </c>
      <c r="B24" s="33"/>
      <c r="C24" s="34"/>
      <c r="D24" s="29"/>
      <c r="E24" s="30"/>
      <c r="F24" s="11" t="e">
        <f>VLOOKUP(D24,Sheet1!$A$39:$B$42,2,FALSE)</f>
        <v>#N/A</v>
      </c>
    </row>
    <row r="25" spans="1:6" ht="20.100000000000001" customHeight="1" x14ac:dyDescent="0.15">
      <c r="A25" s="17">
        <v>22</v>
      </c>
      <c r="B25" s="33"/>
      <c r="C25" s="34"/>
      <c r="D25" s="29"/>
      <c r="E25" s="30"/>
      <c r="F25" s="11" t="e">
        <f>VLOOKUP(D25,Sheet1!$A$39:$B$42,2,FALSE)</f>
        <v>#N/A</v>
      </c>
    </row>
    <row r="26" spans="1:6" ht="20.100000000000001" customHeight="1" x14ac:dyDescent="0.15">
      <c r="A26" s="17">
        <v>23</v>
      </c>
      <c r="B26" s="33"/>
      <c r="C26" s="34"/>
      <c r="D26" s="29"/>
      <c r="E26" s="30"/>
      <c r="F26" s="11" t="e">
        <f>VLOOKUP(D26,Sheet1!$A$39:$B$42,2,FALSE)</f>
        <v>#N/A</v>
      </c>
    </row>
    <row r="27" spans="1:6" ht="20.100000000000001" customHeight="1" x14ac:dyDescent="0.15">
      <c r="A27" s="17">
        <v>24</v>
      </c>
      <c r="B27" s="33"/>
      <c r="C27" s="34"/>
      <c r="D27" s="29"/>
      <c r="E27" s="30"/>
      <c r="F27" s="11" t="e">
        <f>VLOOKUP(D27,Sheet1!$A$39:$B$42,2,FALSE)</f>
        <v>#N/A</v>
      </c>
    </row>
    <row r="28" spans="1:6" ht="20.100000000000001" customHeight="1" x14ac:dyDescent="0.15">
      <c r="A28" s="17">
        <v>25</v>
      </c>
      <c r="B28" s="33"/>
      <c r="C28" s="34"/>
      <c r="D28" s="29"/>
      <c r="E28" s="30"/>
      <c r="F28" s="11" t="e">
        <f>VLOOKUP(D28,Sheet1!$A$39:$B$42,2,FALSE)</f>
        <v>#N/A</v>
      </c>
    </row>
    <row r="29" spans="1:6" ht="20.100000000000001" customHeight="1" x14ac:dyDescent="0.15">
      <c r="A29" s="17">
        <v>26</v>
      </c>
      <c r="B29" s="33"/>
      <c r="C29" s="34"/>
      <c r="D29" s="29"/>
      <c r="E29" s="30"/>
      <c r="F29" s="11" t="e">
        <f>VLOOKUP(D29,Sheet1!$A$39:$B$42,2,FALSE)</f>
        <v>#N/A</v>
      </c>
    </row>
    <row r="30" spans="1:6" ht="20.100000000000001" customHeight="1" x14ac:dyDescent="0.15">
      <c r="A30" s="17">
        <v>27</v>
      </c>
      <c r="B30" s="33"/>
      <c r="C30" s="34"/>
      <c r="D30" s="29"/>
      <c r="E30" s="30"/>
      <c r="F30" s="11" t="e">
        <f>VLOOKUP(D30,Sheet1!$A$39:$B$42,2,FALSE)</f>
        <v>#N/A</v>
      </c>
    </row>
    <row r="31" spans="1:6" ht="20.100000000000001" customHeight="1" x14ac:dyDescent="0.15">
      <c r="A31" s="17">
        <v>28</v>
      </c>
      <c r="B31" s="33"/>
      <c r="C31" s="34"/>
      <c r="D31" s="29"/>
      <c r="E31" s="30"/>
      <c r="F31" s="11" t="e">
        <f>VLOOKUP(D31,Sheet1!$A$39:$B$42,2,FALSE)</f>
        <v>#N/A</v>
      </c>
    </row>
    <row r="32" spans="1:6" ht="20.100000000000001" customHeight="1" x14ac:dyDescent="0.15">
      <c r="A32" s="17">
        <v>29</v>
      </c>
      <c r="B32" s="33"/>
      <c r="C32" s="34"/>
      <c r="D32" s="29"/>
      <c r="E32" s="30"/>
      <c r="F32" s="11" t="e">
        <f>VLOOKUP(D32,Sheet1!$A$39:$B$42,2,FALSE)</f>
        <v>#N/A</v>
      </c>
    </row>
    <row r="33" spans="1:6" ht="20.100000000000001" customHeight="1" x14ac:dyDescent="0.15">
      <c r="A33" s="17">
        <v>30</v>
      </c>
      <c r="B33" s="33"/>
      <c r="C33" s="34"/>
      <c r="D33" s="29"/>
      <c r="E33" s="30"/>
      <c r="F33" s="11" t="e">
        <f>VLOOKUP(D33,Sheet1!$A$39:$B$42,2,FALSE)</f>
        <v>#N/A</v>
      </c>
    </row>
    <row r="34" spans="1:6" ht="20.100000000000001" customHeight="1" x14ac:dyDescent="0.15">
      <c r="A34" s="17">
        <v>31</v>
      </c>
      <c r="B34" s="33"/>
      <c r="C34" s="34"/>
      <c r="D34" s="29"/>
      <c r="E34" s="30"/>
      <c r="F34" s="11" t="e">
        <f>VLOOKUP(D34,Sheet1!$A$39:$B$42,2,FALSE)</f>
        <v>#N/A</v>
      </c>
    </row>
    <row r="35" spans="1:6" ht="20.100000000000001" customHeight="1" x14ac:dyDescent="0.15">
      <c r="A35" s="17">
        <v>32</v>
      </c>
      <c r="B35" s="33"/>
      <c r="C35" s="34"/>
      <c r="D35" s="29"/>
      <c r="E35" s="30"/>
      <c r="F35" s="11" t="e">
        <f>VLOOKUP(D35,Sheet1!$A$39:$B$42,2,FALSE)</f>
        <v>#N/A</v>
      </c>
    </row>
    <row r="36" spans="1:6" ht="20.100000000000001" customHeight="1" x14ac:dyDescent="0.15">
      <c r="A36" s="17">
        <v>33</v>
      </c>
      <c r="B36" s="33"/>
      <c r="C36" s="34"/>
      <c r="D36" s="29"/>
      <c r="E36" s="30"/>
      <c r="F36" s="11" t="e">
        <f>VLOOKUP(D36,Sheet1!$A$39:$B$42,2,FALSE)</f>
        <v>#N/A</v>
      </c>
    </row>
    <row r="37" spans="1:6" ht="20.100000000000001" customHeight="1" x14ac:dyDescent="0.15">
      <c r="A37" s="17">
        <v>34</v>
      </c>
      <c r="B37" s="33"/>
      <c r="C37" s="34"/>
      <c r="D37" s="29"/>
      <c r="E37" s="30"/>
      <c r="F37" s="11" t="e">
        <f>VLOOKUP(D37,Sheet1!$A$39:$B$42,2,FALSE)</f>
        <v>#N/A</v>
      </c>
    </row>
    <row r="38" spans="1:6" ht="20.100000000000001" customHeight="1" x14ac:dyDescent="0.15">
      <c r="A38" s="17">
        <v>35</v>
      </c>
      <c r="B38" s="33"/>
      <c r="C38" s="34"/>
      <c r="D38" s="29"/>
      <c r="E38" s="30"/>
      <c r="F38" s="11" t="e">
        <f>VLOOKUP(D38,Sheet1!$A$39:$B$42,2,FALSE)</f>
        <v>#N/A</v>
      </c>
    </row>
    <row r="39" spans="1:6" ht="20.100000000000001" customHeight="1" x14ac:dyDescent="0.15">
      <c r="A39" s="17">
        <v>36</v>
      </c>
      <c r="B39" s="33"/>
      <c r="C39" s="34"/>
      <c r="D39" s="29"/>
      <c r="E39" s="30"/>
      <c r="F39" s="11" t="e">
        <f>VLOOKUP(D39,Sheet1!$A$39:$B$42,2,FALSE)</f>
        <v>#N/A</v>
      </c>
    </row>
    <row r="40" spans="1:6" ht="20.100000000000001" customHeight="1" x14ac:dyDescent="0.15">
      <c r="A40" s="17">
        <v>37</v>
      </c>
      <c r="B40" s="33"/>
      <c r="C40" s="34"/>
      <c r="D40" s="29"/>
      <c r="E40" s="30"/>
      <c r="F40" s="11" t="e">
        <f>VLOOKUP(D40,Sheet1!$A$39:$B$42,2,FALSE)</f>
        <v>#N/A</v>
      </c>
    </row>
    <row r="41" spans="1:6" ht="20.100000000000001" customHeight="1" x14ac:dyDescent="0.15">
      <c r="A41" s="17">
        <v>38</v>
      </c>
      <c r="B41" s="33"/>
      <c r="C41" s="34"/>
      <c r="D41" s="29"/>
      <c r="E41" s="30"/>
      <c r="F41" s="11" t="e">
        <f>VLOOKUP(D41,Sheet1!$A$39:$B$42,2,FALSE)</f>
        <v>#N/A</v>
      </c>
    </row>
    <row r="42" spans="1:6" ht="20.100000000000001" customHeight="1" x14ac:dyDescent="0.15">
      <c r="A42" s="17">
        <v>39</v>
      </c>
      <c r="B42" s="33"/>
      <c r="C42" s="34"/>
      <c r="D42" s="29"/>
      <c r="E42" s="30"/>
      <c r="F42" s="11" t="e">
        <f>VLOOKUP(D42,Sheet1!$A$39:$B$42,2,FALSE)</f>
        <v>#N/A</v>
      </c>
    </row>
    <row r="43" spans="1:6" ht="20.100000000000001" customHeight="1" x14ac:dyDescent="0.15">
      <c r="A43" s="17">
        <v>40</v>
      </c>
      <c r="B43" s="33"/>
      <c r="C43" s="34"/>
      <c r="D43" s="29"/>
      <c r="E43" s="30"/>
      <c r="F43" s="11" t="e">
        <f>VLOOKUP(D43,Sheet1!$A$39:$B$42,2,FALSE)</f>
        <v>#N/A</v>
      </c>
    </row>
    <row r="44" spans="1:6" ht="20.100000000000001" customHeight="1" x14ac:dyDescent="0.15">
      <c r="A44" s="17">
        <v>41</v>
      </c>
      <c r="B44" s="33"/>
      <c r="C44" s="34"/>
      <c r="D44" s="29"/>
      <c r="E44" s="30"/>
      <c r="F44" s="11" t="e">
        <f>VLOOKUP(D44,Sheet1!$A$39:$B$42,2,FALSE)</f>
        <v>#N/A</v>
      </c>
    </row>
    <row r="45" spans="1:6" ht="20.100000000000001" customHeight="1" x14ac:dyDescent="0.15">
      <c r="A45" s="17">
        <v>42</v>
      </c>
      <c r="B45" s="33"/>
      <c r="C45" s="34"/>
      <c r="D45" s="29"/>
      <c r="E45" s="30"/>
      <c r="F45" s="11" t="e">
        <f>VLOOKUP(D45,Sheet1!$A$39:$B$42,2,FALSE)</f>
        <v>#N/A</v>
      </c>
    </row>
    <row r="46" spans="1:6" ht="20.100000000000001" customHeight="1" x14ac:dyDescent="0.15">
      <c r="A46" s="17">
        <v>43</v>
      </c>
      <c r="B46" s="33"/>
      <c r="C46" s="34"/>
      <c r="D46" s="29"/>
      <c r="E46" s="30"/>
      <c r="F46" s="11" t="e">
        <f>VLOOKUP(D46,Sheet1!$A$39:$B$42,2,FALSE)</f>
        <v>#N/A</v>
      </c>
    </row>
    <row r="47" spans="1:6" ht="20.100000000000001" customHeight="1" x14ac:dyDescent="0.15">
      <c r="A47" s="17">
        <v>44</v>
      </c>
      <c r="B47" s="33"/>
      <c r="C47" s="34"/>
      <c r="D47" s="29"/>
      <c r="E47" s="30"/>
      <c r="F47" s="11" t="e">
        <f>VLOOKUP(D47,Sheet1!$A$39:$B$42,2,FALSE)</f>
        <v>#N/A</v>
      </c>
    </row>
    <row r="48" spans="1:6" ht="20.100000000000001" customHeight="1" x14ac:dyDescent="0.15">
      <c r="A48" s="17">
        <v>45</v>
      </c>
      <c r="B48" s="33"/>
      <c r="C48" s="34"/>
      <c r="D48" s="29"/>
      <c r="E48" s="30"/>
      <c r="F48" s="11" t="e">
        <f>VLOOKUP(D48,Sheet1!$A$39:$B$42,2,FALSE)</f>
        <v>#N/A</v>
      </c>
    </row>
    <row r="49" spans="1:6" ht="20.100000000000001" customHeight="1" x14ac:dyDescent="0.15">
      <c r="A49" s="17">
        <v>46</v>
      </c>
      <c r="B49" s="33"/>
      <c r="C49" s="34"/>
      <c r="D49" s="29"/>
      <c r="E49" s="30"/>
      <c r="F49" s="11" t="e">
        <f>VLOOKUP(D49,Sheet1!$A$39:$B$42,2,FALSE)</f>
        <v>#N/A</v>
      </c>
    </row>
    <row r="50" spans="1:6" ht="20.100000000000001" customHeight="1" x14ac:dyDescent="0.15">
      <c r="A50" s="17">
        <v>47</v>
      </c>
      <c r="B50" s="33"/>
      <c r="C50" s="34"/>
      <c r="D50" s="29"/>
      <c r="E50" s="30"/>
      <c r="F50" s="11" t="e">
        <f>VLOOKUP(D50,Sheet1!$A$39:$B$42,2,FALSE)</f>
        <v>#N/A</v>
      </c>
    </row>
    <row r="51" spans="1:6" ht="20.100000000000001" customHeight="1" x14ac:dyDescent="0.15">
      <c r="A51" s="17">
        <v>48</v>
      </c>
      <c r="B51" s="33"/>
      <c r="C51" s="34"/>
      <c r="D51" s="29"/>
      <c r="E51" s="30"/>
      <c r="F51" s="11" t="e">
        <f>VLOOKUP(D51,Sheet1!$A$39:$B$42,2,FALSE)</f>
        <v>#N/A</v>
      </c>
    </row>
    <row r="52" spans="1:6" ht="20.100000000000001" customHeight="1" x14ac:dyDescent="0.15">
      <c r="A52" s="17">
        <v>49</v>
      </c>
      <c r="B52" s="17"/>
      <c r="C52" s="35"/>
      <c r="D52" s="29"/>
      <c r="E52" s="30"/>
      <c r="F52" s="11" t="e">
        <f>VLOOKUP(D52,Sheet1!$A$39:$B$42,2,FALSE)</f>
        <v>#N/A</v>
      </c>
    </row>
    <row r="53" spans="1:6" ht="20.100000000000001" customHeight="1" x14ac:dyDescent="0.15">
      <c r="A53" s="17">
        <v>50</v>
      </c>
      <c r="B53" s="4"/>
      <c r="C53" s="35"/>
      <c r="D53" s="29"/>
      <c r="E53" s="30"/>
      <c r="F53" s="11" t="e">
        <f>VLOOKUP(D53,Sheet1!$A$39:$B$42,2,FALSE)</f>
        <v>#N/A</v>
      </c>
    </row>
    <row r="54" spans="1:6" ht="20.100000000000001" customHeight="1" x14ac:dyDescent="0.15">
      <c r="A54" s="17">
        <v>51</v>
      </c>
      <c r="B54" s="17"/>
      <c r="C54" s="35"/>
      <c r="D54" s="29"/>
      <c r="E54" s="30"/>
      <c r="F54" s="11" t="e">
        <f>VLOOKUP(D54,Sheet1!$A$39:$B$42,2,FALSE)</f>
        <v>#N/A</v>
      </c>
    </row>
    <row r="55" spans="1:6" ht="20.100000000000001" customHeight="1" x14ac:dyDescent="0.15">
      <c r="A55" s="17">
        <v>52</v>
      </c>
      <c r="B55" s="36"/>
      <c r="C55" s="35"/>
      <c r="D55" s="29"/>
      <c r="E55" s="30"/>
      <c r="F55" s="11" t="e">
        <f>VLOOKUP(D55,Sheet1!$A$39:$B$42,2,FALSE)</f>
        <v>#N/A</v>
      </c>
    </row>
    <row r="56" spans="1:6" ht="20.100000000000001" customHeight="1" x14ac:dyDescent="0.15">
      <c r="A56" s="17">
        <v>53</v>
      </c>
      <c r="B56" s="36"/>
      <c r="C56" s="35"/>
      <c r="D56" s="29"/>
      <c r="E56" s="30"/>
      <c r="F56" s="11" t="e">
        <f>VLOOKUP(D56,Sheet1!$A$39:$B$42,2,FALSE)</f>
        <v>#N/A</v>
      </c>
    </row>
    <row r="57" spans="1:6" ht="20.100000000000001" customHeight="1" x14ac:dyDescent="0.15">
      <c r="A57" s="17">
        <v>54</v>
      </c>
      <c r="B57" s="36"/>
      <c r="C57" s="35"/>
      <c r="D57" s="29"/>
      <c r="E57" s="30"/>
      <c r="F57" s="11" t="e">
        <f>VLOOKUP(D57,Sheet1!$A$39:$B$42,2,FALSE)</f>
        <v>#N/A</v>
      </c>
    </row>
    <row r="58" spans="1:6" ht="20.100000000000001" customHeight="1" x14ac:dyDescent="0.15">
      <c r="A58" s="17">
        <v>55</v>
      </c>
      <c r="B58" s="36"/>
      <c r="C58" s="35"/>
      <c r="D58" s="29"/>
      <c r="E58" s="30"/>
      <c r="F58" s="11" t="e">
        <f>VLOOKUP(D58,Sheet1!$A$39:$B$42,2,FALSE)</f>
        <v>#N/A</v>
      </c>
    </row>
    <row r="59" spans="1:6" ht="20.100000000000001" customHeight="1" x14ac:dyDescent="0.15">
      <c r="A59" s="17">
        <v>56</v>
      </c>
      <c r="B59" s="36"/>
      <c r="C59" s="35"/>
      <c r="D59" s="29"/>
      <c r="E59" s="30"/>
      <c r="F59" s="11" t="e">
        <f>VLOOKUP(D59,Sheet1!$A$39:$B$42,2,FALSE)</f>
        <v>#N/A</v>
      </c>
    </row>
    <row r="60" spans="1:6" ht="20.100000000000001" customHeight="1" x14ac:dyDescent="0.15">
      <c r="A60" s="17">
        <v>57</v>
      </c>
      <c r="B60" s="37"/>
      <c r="C60" s="35"/>
      <c r="D60" s="29"/>
      <c r="E60" s="30"/>
      <c r="F60" s="11" t="e">
        <f>VLOOKUP(D60,Sheet1!$A$39:$B$42,2,FALSE)</f>
        <v>#N/A</v>
      </c>
    </row>
    <row r="61" spans="1:6" ht="20.100000000000001" customHeight="1" x14ac:dyDescent="0.15">
      <c r="A61" s="17">
        <v>58</v>
      </c>
      <c r="B61" s="17"/>
      <c r="C61" s="35"/>
      <c r="D61" s="29"/>
      <c r="E61" s="30"/>
      <c r="F61" s="11" t="e">
        <f>VLOOKUP(D61,Sheet1!$A$39:$B$42,2,FALSE)</f>
        <v>#N/A</v>
      </c>
    </row>
    <row r="62" spans="1:6" ht="20.100000000000001" customHeight="1" x14ac:dyDescent="0.15">
      <c r="A62" s="17">
        <v>59</v>
      </c>
      <c r="B62" s="17"/>
      <c r="C62" s="35"/>
      <c r="D62" s="29"/>
      <c r="E62" s="30"/>
      <c r="F62" s="11" t="e">
        <f>VLOOKUP(D62,Sheet1!$A$39:$B$42,2,FALSE)</f>
        <v>#N/A</v>
      </c>
    </row>
    <row r="63" spans="1:6" ht="20.100000000000001" customHeight="1" x14ac:dyDescent="0.15">
      <c r="A63" s="17">
        <v>60</v>
      </c>
      <c r="B63" s="17"/>
      <c r="C63" s="35"/>
      <c r="D63" s="29"/>
      <c r="E63" s="30"/>
      <c r="F63" s="11" t="e">
        <f>VLOOKUP(D63,Sheet1!$A$39:$B$42,2,FALSE)</f>
        <v>#N/A</v>
      </c>
    </row>
    <row r="64" spans="1:6" ht="20.100000000000001" customHeight="1" x14ac:dyDescent="0.15">
      <c r="A64" s="17">
        <v>61</v>
      </c>
      <c r="B64" s="17"/>
      <c r="C64" s="17"/>
      <c r="D64" s="29"/>
      <c r="E64" s="30"/>
      <c r="F64" s="11" t="e">
        <f>VLOOKUP(D64,Sheet1!$A$39:$B$42,2,FALSE)</f>
        <v>#N/A</v>
      </c>
    </row>
    <row r="65" spans="1:6" ht="20.100000000000001" customHeight="1" x14ac:dyDescent="0.15">
      <c r="A65" s="17">
        <v>62</v>
      </c>
      <c r="B65" s="17"/>
      <c r="C65" s="35"/>
      <c r="D65" s="29"/>
      <c r="E65" s="30"/>
      <c r="F65" s="11" t="e">
        <f>VLOOKUP(D65,Sheet1!$A$39:$B$42,2,FALSE)</f>
        <v>#N/A</v>
      </c>
    </row>
    <row r="66" spans="1:6" ht="20.100000000000001" customHeight="1" x14ac:dyDescent="0.15">
      <c r="A66" s="17">
        <v>63</v>
      </c>
      <c r="B66" s="17"/>
      <c r="C66" s="35"/>
      <c r="D66" s="29"/>
      <c r="E66" s="30"/>
      <c r="F66" s="11" t="e">
        <f>VLOOKUP(D66,Sheet1!$A$39:$B$42,2,FALSE)</f>
        <v>#N/A</v>
      </c>
    </row>
    <row r="67" spans="1:6" ht="20.100000000000001" customHeight="1" x14ac:dyDescent="0.15">
      <c r="A67" s="17">
        <v>64</v>
      </c>
      <c r="B67" s="17"/>
      <c r="C67" s="35"/>
      <c r="D67" s="29"/>
      <c r="E67" s="30"/>
      <c r="F67" s="11" t="e">
        <f>VLOOKUP(D67,Sheet1!$A$39:$B$42,2,FALSE)</f>
        <v>#N/A</v>
      </c>
    </row>
    <row r="68" spans="1:6" ht="20.100000000000001" customHeight="1" x14ac:dyDescent="0.15">
      <c r="A68" s="17">
        <v>65</v>
      </c>
      <c r="B68" s="17"/>
      <c r="C68" s="35"/>
      <c r="D68" s="29"/>
      <c r="E68" s="30"/>
      <c r="F68" s="11" t="e">
        <f>VLOOKUP(D68,Sheet1!$A$39:$B$42,2,FALSE)</f>
        <v>#N/A</v>
      </c>
    </row>
    <row r="69" spans="1:6" ht="20.100000000000001" customHeight="1" x14ac:dyDescent="0.15">
      <c r="A69" s="17">
        <v>66</v>
      </c>
      <c r="B69" s="17"/>
      <c r="C69" s="35"/>
      <c r="D69" s="29"/>
      <c r="E69" s="30"/>
      <c r="F69" s="11" t="e">
        <f>VLOOKUP(D69,Sheet1!$A$39:$B$42,2,FALSE)</f>
        <v>#N/A</v>
      </c>
    </row>
    <row r="70" spans="1:6" ht="20.100000000000001" customHeight="1" x14ac:dyDescent="0.15">
      <c r="A70" s="17">
        <v>67</v>
      </c>
      <c r="B70" s="38"/>
      <c r="C70" s="17"/>
      <c r="D70" s="29"/>
      <c r="E70" s="30"/>
      <c r="F70" s="11" t="e">
        <f>VLOOKUP(D70,Sheet1!$A$39:$B$42,2,FALSE)</f>
        <v>#N/A</v>
      </c>
    </row>
    <row r="71" spans="1:6" ht="20.100000000000001" customHeight="1" x14ac:dyDescent="0.15">
      <c r="A71" s="17">
        <v>68</v>
      </c>
      <c r="B71" s="17"/>
      <c r="C71" s="35"/>
      <c r="D71" s="29"/>
      <c r="E71" s="30"/>
      <c r="F71" s="11" t="e">
        <f>VLOOKUP(D71,Sheet1!$A$39:$B$42,2,FALSE)</f>
        <v>#N/A</v>
      </c>
    </row>
    <row r="72" spans="1:6" ht="20.100000000000001" customHeight="1" x14ac:dyDescent="0.15">
      <c r="A72" s="17">
        <v>69</v>
      </c>
      <c r="B72" s="4"/>
      <c r="C72" s="35"/>
      <c r="D72" s="29"/>
      <c r="E72" s="30"/>
      <c r="F72" s="11" t="e">
        <f>VLOOKUP(D72,Sheet1!$A$39:$B$42,2,FALSE)</f>
        <v>#N/A</v>
      </c>
    </row>
    <row r="73" spans="1:6" ht="20.100000000000001" customHeight="1" x14ac:dyDescent="0.15">
      <c r="A73" s="17">
        <v>70</v>
      </c>
      <c r="B73" s="17"/>
      <c r="C73" s="35"/>
      <c r="D73" s="29"/>
      <c r="E73" s="30"/>
      <c r="F73" s="11" t="e">
        <f>VLOOKUP(D73,Sheet1!$A$39:$B$42,2,FALSE)</f>
        <v>#N/A</v>
      </c>
    </row>
    <row r="74" spans="1:6" ht="20.100000000000001" customHeight="1" x14ac:dyDescent="0.15">
      <c r="A74" s="28">
        <v>71</v>
      </c>
      <c r="B74" s="17"/>
      <c r="C74" s="35"/>
      <c r="D74" s="29"/>
      <c r="E74" s="30"/>
      <c r="F74" s="11" t="e">
        <f>VLOOKUP(D74,Sheet1!$A$39:$B$42,2,FALSE)</f>
        <v>#N/A</v>
      </c>
    </row>
    <row r="75" spans="1:6" ht="20.100000000000001" customHeight="1" x14ac:dyDescent="0.15">
      <c r="A75" s="28">
        <v>72</v>
      </c>
      <c r="B75" s="17"/>
      <c r="C75" s="35"/>
      <c r="D75" s="29"/>
      <c r="E75" s="30"/>
      <c r="F75" s="11" t="e">
        <f>VLOOKUP(D75,Sheet1!$A$39:$B$42,2,FALSE)</f>
        <v>#N/A</v>
      </c>
    </row>
    <row r="76" spans="1:6" ht="20.100000000000001" customHeight="1" x14ac:dyDescent="0.15">
      <c r="A76" s="28">
        <v>73</v>
      </c>
      <c r="B76" s="17"/>
      <c r="C76" s="35"/>
      <c r="D76" s="29"/>
      <c r="E76" s="30"/>
      <c r="F76" s="11" t="e">
        <f>VLOOKUP(D76,Sheet1!$A$39:$B$42,2,FALSE)</f>
        <v>#N/A</v>
      </c>
    </row>
    <row r="77" spans="1:6" ht="20.100000000000001" customHeight="1" x14ac:dyDescent="0.15">
      <c r="A77" s="28">
        <v>74</v>
      </c>
      <c r="B77" s="17"/>
      <c r="C77" s="35"/>
      <c r="D77" s="29"/>
      <c r="E77" s="30"/>
      <c r="F77" s="11" t="e">
        <f>VLOOKUP(D77,Sheet1!$A$39:$B$42,2,FALSE)</f>
        <v>#N/A</v>
      </c>
    </row>
    <row r="78" spans="1:6" ht="20.100000000000001" customHeight="1" x14ac:dyDescent="0.15">
      <c r="A78" s="28">
        <v>75</v>
      </c>
      <c r="B78" s="17"/>
      <c r="C78" s="35"/>
      <c r="D78" s="29"/>
      <c r="E78" s="30"/>
      <c r="F78" s="11" t="e">
        <f>VLOOKUP(D78,Sheet1!$A$39:$B$42,2,FALSE)</f>
        <v>#N/A</v>
      </c>
    </row>
    <row r="79" spans="1:6" ht="20.100000000000001" customHeight="1" x14ac:dyDescent="0.15">
      <c r="A79" s="28">
        <v>76</v>
      </c>
      <c r="B79" s="36"/>
      <c r="C79" s="35"/>
      <c r="D79" s="29"/>
      <c r="E79" s="30"/>
      <c r="F79" s="11" t="e">
        <f>VLOOKUP(D79,Sheet1!$A$39:$B$42,2,FALSE)</f>
        <v>#N/A</v>
      </c>
    </row>
    <row r="80" spans="1:6" ht="20.100000000000001" customHeight="1" x14ac:dyDescent="0.15">
      <c r="A80" s="28">
        <v>77</v>
      </c>
      <c r="B80" s="36"/>
      <c r="C80" s="35"/>
      <c r="D80" s="29"/>
      <c r="E80" s="30"/>
      <c r="F80" s="11" t="e">
        <f>VLOOKUP(D80,Sheet1!$A$39:$B$42,2,FALSE)</f>
        <v>#N/A</v>
      </c>
    </row>
    <row r="81" spans="1:6" ht="20.100000000000001" customHeight="1" x14ac:dyDescent="0.15">
      <c r="A81" s="28">
        <v>78</v>
      </c>
      <c r="B81" s="36"/>
      <c r="C81" s="35"/>
      <c r="D81" s="29"/>
      <c r="E81" s="30"/>
      <c r="F81" s="11" t="e">
        <f>VLOOKUP(D81,Sheet1!$A$39:$B$42,2,FALSE)</f>
        <v>#N/A</v>
      </c>
    </row>
    <row r="82" spans="1:6" ht="20.100000000000001" customHeight="1" x14ac:dyDescent="0.15">
      <c r="A82" s="28">
        <v>79</v>
      </c>
      <c r="B82" s="36"/>
      <c r="C82" s="35"/>
      <c r="D82" s="29"/>
      <c r="E82" s="30"/>
      <c r="F82" s="11" t="e">
        <f>VLOOKUP(D82,Sheet1!$A$39:$B$42,2,FALSE)</f>
        <v>#N/A</v>
      </c>
    </row>
    <row r="83" spans="1:6" ht="20.100000000000001" customHeight="1" x14ac:dyDescent="0.15">
      <c r="A83" s="28">
        <v>80</v>
      </c>
      <c r="B83" s="36"/>
      <c r="C83" s="35"/>
      <c r="D83" s="29"/>
      <c r="E83" s="30"/>
      <c r="F83" s="11" t="e">
        <f>VLOOKUP(D83,Sheet1!$A$39:$B$42,2,FALSE)</f>
        <v>#N/A</v>
      </c>
    </row>
    <row r="84" spans="1:6" ht="20.100000000000001" customHeight="1" x14ac:dyDescent="0.15">
      <c r="A84" s="28">
        <v>81</v>
      </c>
      <c r="B84" s="36"/>
      <c r="C84" s="35"/>
      <c r="D84" s="29"/>
      <c r="E84" s="30"/>
      <c r="F84" s="11" t="e">
        <f>VLOOKUP(D84,Sheet1!$A$39:$B$42,2,FALSE)</f>
        <v>#N/A</v>
      </c>
    </row>
    <row r="85" spans="1:6" ht="20.100000000000001" customHeight="1" x14ac:dyDescent="0.15">
      <c r="A85" s="28">
        <v>82</v>
      </c>
      <c r="B85" s="37"/>
      <c r="C85" s="35"/>
      <c r="D85" s="29"/>
      <c r="E85" s="30"/>
      <c r="F85" s="11" t="e">
        <f>VLOOKUP(D85,Sheet1!$A$39:$B$42,2,FALSE)</f>
        <v>#N/A</v>
      </c>
    </row>
    <row r="86" spans="1:6" ht="20.100000000000001" customHeight="1" x14ac:dyDescent="0.15">
      <c r="A86" s="28">
        <v>83</v>
      </c>
      <c r="B86" s="4"/>
      <c r="C86" s="35"/>
      <c r="D86" s="29"/>
      <c r="E86" s="30"/>
      <c r="F86" s="11" t="e">
        <f>VLOOKUP(D86,Sheet1!$A$39:$B$42,2,FALSE)</f>
        <v>#N/A</v>
      </c>
    </row>
    <row r="87" spans="1:6" ht="20.100000000000001" customHeight="1" x14ac:dyDescent="0.15">
      <c r="A87" s="28">
        <v>84</v>
      </c>
      <c r="B87" s="17"/>
      <c r="C87" s="35"/>
      <c r="D87" s="29"/>
      <c r="E87" s="30"/>
      <c r="F87" s="11" t="e">
        <f>VLOOKUP(D87,Sheet1!$A$39:$B$42,2,FALSE)</f>
        <v>#N/A</v>
      </c>
    </row>
    <row r="88" spans="1:6" ht="20.100000000000001" customHeight="1" x14ac:dyDescent="0.15">
      <c r="A88" s="28">
        <v>85</v>
      </c>
      <c r="B88" s="17"/>
      <c r="C88" s="35"/>
      <c r="D88" s="29"/>
      <c r="E88" s="30"/>
      <c r="F88" s="11" t="e">
        <f>VLOOKUP(D88,Sheet1!$A$39:$B$42,2,FALSE)</f>
        <v>#N/A</v>
      </c>
    </row>
    <row r="89" spans="1:6" ht="20.100000000000001" customHeight="1" x14ac:dyDescent="0.15">
      <c r="A89" s="28">
        <v>86</v>
      </c>
      <c r="B89" s="17"/>
      <c r="C89" s="35"/>
      <c r="D89" s="29"/>
      <c r="E89" s="30"/>
      <c r="F89" s="11" t="e">
        <f>VLOOKUP(D89,Sheet1!$A$39:$B$42,2,FALSE)</f>
        <v>#N/A</v>
      </c>
    </row>
    <row r="90" spans="1:6" ht="20.100000000000001" customHeight="1" x14ac:dyDescent="0.15">
      <c r="A90" s="28">
        <v>87</v>
      </c>
      <c r="B90" s="17"/>
      <c r="C90" s="35"/>
      <c r="D90" s="29"/>
      <c r="E90" s="30"/>
      <c r="F90" s="11" t="e">
        <f>VLOOKUP(D90,Sheet1!$A$39:$B$42,2,FALSE)</f>
        <v>#N/A</v>
      </c>
    </row>
    <row r="91" spans="1:6" ht="20.100000000000001" customHeight="1" x14ac:dyDescent="0.15">
      <c r="A91" s="28">
        <v>88</v>
      </c>
      <c r="B91" s="4"/>
      <c r="C91" s="35"/>
      <c r="D91" s="29"/>
      <c r="E91" s="30"/>
      <c r="F91" s="11" t="e">
        <f>VLOOKUP(D91,Sheet1!$A$39:$B$42,2,FALSE)</f>
        <v>#N/A</v>
      </c>
    </row>
    <row r="92" spans="1:6" ht="20.100000000000001" customHeight="1" x14ac:dyDescent="0.15">
      <c r="A92" s="28">
        <v>89</v>
      </c>
      <c r="B92" s="17"/>
      <c r="C92" s="35"/>
      <c r="D92" s="29"/>
      <c r="E92" s="30"/>
      <c r="F92" s="11" t="e">
        <f>VLOOKUP(D92,Sheet1!$A$39:$B$42,2,FALSE)</f>
        <v>#N/A</v>
      </c>
    </row>
    <row r="93" spans="1:6" ht="20.100000000000001" customHeight="1" x14ac:dyDescent="0.15">
      <c r="A93" s="28">
        <v>90</v>
      </c>
      <c r="B93" s="17"/>
      <c r="C93" s="35"/>
      <c r="D93" s="29"/>
      <c r="E93" s="30"/>
      <c r="F93" s="11" t="e">
        <f>VLOOKUP(D93,Sheet1!$A$39:$B$42,2,FALSE)</f>
        <v>#N/A</v>
      </c>
    </row>
    <row r="94" spans="1:6" ht="20.100000000000001" customHeight="1" x14ac:dyDescent="0.15">
      <c r="A94" s="28">
        <v>91</v>
      </c>
      <c r="B94" s="17"/>
      <c r="C94" s="35"/>
      <c r="D94" s="29"/>
      <c r="E94" s="30"/>
      <c r="F94" s="11" t="e">
        <f>VLOOKUP(D94,Sheet1!$A$39:$B$42,2,FALSE)</f>
        <v>#N/A</v>
      </c>
    </row>
    <row r="95" spans="1:6" ht="20.100000000000001" customHeight="1" x14ac:dyDescent="0.15">
      <c r="A95" s="28">
        <v>92</v>
      </c>
      <c r="B95" s="4"/>
      <c r="C95" s="35"/>
      <c r="D95" s="29"/>
      <c r="E95" s="30"/>
      <c r="F95" s="11" t="e">
        <f>VLOOKUP(D95,Sheet1!$A$39:$B$42,2,FALSE)</f>
        <v>#N/A</v>
      </c>
    </row>
    <row r="96" spans="1:6" ht="20.100000000000001" customHeight="1" x14ac:dyDescent="0.15">
      <c r="A96" s="28">
        <v>93</v>
      </c>
      <c r="B96" s="17"/>
      <c r="C96" s="35"/>
      <c r="D96" s="29"/>
      <c r="E96" s="30"/>
      <c r="F96" s="11" t="e">
        <f>VLOOKUP(D96,Sheet1!$A$39:$B$42,2,FALSE)</f>
        <v>#N/A</v>
      </c>
    </row>
    <row r="97" spans="1:6" ht="20.100000000000001" customHeight="1" x14ac:dyDescent="0.15">
      <c r="A97" s="28">
        <v>94</v>
      </c>
      <c r="B97" s="17"/>
      <c r="C97" s="35"/>
      <c r="D97" s="29"/>
      <c r="E97" s="30"/>
      <c r="F97" s="11" t="e">
        <f>VLOOKUP(D97,Sheet1!$A$39:$B$42,2,FALSE)</f>
        <v>#N/A</v>
      </c>
    </row>
    <row r="98" spans="1:6" ht="20.100000000000001" customHeight="1" x14ac:dyDescent="0.15">
      <c r="A98" s="28">
        <v>95</v>
      </c>
      <c r="B98" s="17"/>
      <c r="C98" s="35"/>
      <c r="D98" s="29"/>
      <c r="E98" s="30"/>
      <c r="F98" s="11" t="e">
        <f>VLOOKUP(D98,Sheet1!$A$39:$B$42,2,FALSE)</f>
        <v>#N/A</v>
      </c>
    </row>
    <row r="99" spans="1:6" ht="20.100000000000001" customHeight="1" x14ac:dyDescent="0.15">
      <c r="A99" s="28">
        <v>96</v>
      </c>
      <c r="B99" s="4"/>
      <c r="C99" s="35"/>
      <c r="D99" s="29"/>
      <c r="E99" s="30"/>
      <c r="F99" s="11" t="e">
        <f>VLOOKUP(D99,Sheet1!$A$39:$B$42,2,FALSE)</f>
        <v>#N/A</v>
      </c>
    </row>
    <row r="100" spans="1:6" ht="20.100000000000001" customHeight="1" x14ac:dyDescent="0.15">
      <c r="A100" s="28">
        <v>97</v>
      </c>
      <c r="B100" s="4"/>
      <c r="C100" s="35"/>
      <c r="D100" s="29"/>
      <c r="E100" s="30"/>
      <c r="F100" s="11" t="e">
        <f>VLOOKUP(D100,Sheet1!$A$39:$B$42,2,FALSE)</f>
        <v>#N/A</v>
      </c>
    </row>
    <row r="101" spans="1:6" ht="20.100000000000001" customHeight="1" x14ac:dyDescent="0.15">
      <c r="A101" s="28">
        <v>98</v>
      </c>
      <c r="B101" s="4"/>
      <c r="C101" s="35"/>
      <c r="D101" s="29"/>
      <c r="E101" s="30"/>
      <c r="F101" s="11" t="e">
        <f>VLOOKUP(D101,Sheet1!$A$39:$B$42,2,FALSE)</f>
        <v>#N/A</v>
      </c>
    </row>
    <row r="102" spans="1:6" ht="20.100000000000001" customHeight="1" x14ac:dyDescent="0.15">
      <c r="A102" s="28">
        <v>99</v>
      </c>
      <c r="B102" s="4"/>
      <c r="C102" s="35"/>
      <c r="D102" s="29"/>
      <c r="E102" s="30"/>
      <c r="F102" s="11" t="e">
        <f>VLOOKUP(D102,Sheet1!$A$39:$B$42,2,FALSE)</f>
        <v>#N/A</v>
      </c>
    </row>
    <row r="103" spans="1:6" ht="20.100000000000001" customHeight="1" x14ac:dyDescent="0.15">
      <c r="A103" s="28">
        <v>100</v>
      </c>
      <c r="B103" s="17"/>
      <c r="C103" s="35"/>
      <c r="D103" s="29"/>
      <c r="E103" s="30"/>
      <c r="F103" s="11" t="e">
        <f>VLOOKUP(D103,Sheet1!$A$39:$B$42,2,FALSE)</f>
        <v>#N/A</v>
      </c>
    </row>
    <row r="104" spans="1:6" ht="20.100000000000001" customHeight="1" x14ac:dyDescent="0.15">
      <c r="A104" s="28">
        <v>101</v>
      </c>
      <c r="B104" s="17"/>
      <c r="C104" s="35"/>
      <c r="D104" s="29"/>
      <c r="E104" s="30"/>
      <c r="F104" s="11" t="e">
        <f>VLOOKUP(D104,Sheet1!$A$39:$B$42,2,FALSE)</f>
        <v>#N/A</v>
      </c>
    </row>
    <row r="105" spans="1:6" ht="20.100000000000001" customHeight="1" x14ac:dyDescent="0.15">
      <c r="A105" s="28">
        <v>102</v>
      </c>
      <c r="B105" s="17"/>
      <c r="C105" s="35"/>
      <c r="D105" s="29"/>
      <c r="E105" s="30"/>
      <c r="F105" s="11" t="e">
        <f>VLOOKUP(D105,Sheet1!$A$39:$B$42,2,FALSE)</f>
        <v>#N/A</v>
      </c>
    </row>
    <row r="106" spans="1:6" ht="20.100000000000001" customHeight="1" x14ac:dyDescent="0.15">
      <c r="A106" s="28">
        <v>103</v>
      </c>
      <c r="B106" s="39"/>
      <c r="C106" s="35"/>
      <c r="D106" s="29"/>
      <c r="E106" s="30"/>
      <c r="F106" s="11" t="e">
        <f>VLOOKUP(D106,Sheet1!$A$39:$B$42,2,FALSE)</f>
        <v>#N/A</v>
      </c>
    </row>
    <row r="107" spans="1:6" ht="20.100000000000001" customHeight="1" x14ac:dyDescent="0.15">
      <c r="A107" s="28">
        <v>104</v>
      </c>
      <c r="B107" s="36"/>
      <c r="C107" s="35"/>
      <c r="D107" s="29"/>
      <c r="E107" s="30"/>
      <c r="F107" s="11" t="e">
        <f>VLOOKUP(D107,Sheet1!$A$39:$B$42,2,FALSE)</f>
        <v>#N/A</v>
      </c>
    </row>
    <row r="108" spans="1:6" ht="20.100000000000001" customHeight="1" x14ac:dyDescent="0.15">
      <c r="A108" s="28">
        <v>105</v>
      </c>
      <c r="B108" s="36"/>
      <c r="C108" s="35"/>
      <c r="D108" s="29"/>
      <c r="E108" s="30"/>
      <c r="F108" s="11" t="e">
        <f>VLOOKUP(D108,Sheet1!$A$39:$B$42,2,FALSE)</f>
        <v>#N/A</v>
      </c>
    </row>
    <row r="109" spans="1:6" ht="20.100000000000001" customHeight="1" x14ac:dyDescent="0.15">
      <c r="A109" s="28">
        <v>106</v>
      </c>
      <c r="B109" s="11"/>
      <c r="C109" s="35"/>
      <c r="D109" s="29"/>
      <c r="E109" s="30"/>
      <c r="F109" s="11" t="e">
        <f>VLOOKUP(D109,Sheet1!$A$39:$B$42,2,FALSE)</f>
        <v>#N/A</v>
      </c>
    </row>
    <row r="110" spans="1:6" ht="20.100000000000001" customHeight="1" x14ac:dyDescent="0.15">
      <c r="A110" s="28">
        <v>107</v>
      </c>
      <c r="B110" s="36"/>
      <c r="C110" s="35"/>
      <c r="D110" s="29"/>
      <c r="E110" s="30"/>
      <c r="F110" s="11" t="e">
        <f>VLOOKUP(D110,Sheet1!$A$39:$B$42,2,FALSE)</f>
        <v>#N/A</v>
      </c>
    </row>
    <row r="111" spans="1:6" ht="20.100000000000001" customHeight="1" x14ac:dyDescent="0.15">
      <c r="A111" s="17">
        <v>108</v>
      </c>
      <c r="B111" s="11"/>
      <c r="C111" s="35"/>
      <c r="D111" s="29"/>
      <c r="E111" s="30"/>
      <c r="F111" s="11" t="e">
        <f>VLOOKUP(D111,Sheet1!$A$39:$B$42,2,FALSE)</f>
        <v>#N/A</v>
      </c>
    </row>
    <row r="112" spans="1:6" ht="20.100000000000001" customHeight="1" x14ac:dyDescent="0.15">
      <c r="A112" s="17">
        <v>109</v>
      </c>
      <c r="B112" s="11"/>
      <c r="C112" s="35"/>
      <c r="D112" s="29"/>
      <c r="E112" s="30"/>
      <c r="F112" s="11" t="e">
        <f>VLOOKUP(D112,Sheet1!$A$39:$B$42,2,FALSE)</f>
        <v>#N/A</v>
      </c>
    </row>
    <row r="113" spans="1:6" ht="20.100000000000001" customHeight="1" x14ac:dyDescent="0.15">
      <c r="A113" s="17">
        <v>110</v>
      </c>
      <c r="B113" s="11"/>
      <c r="C113" s="35"/>
      <c r="D113" s="29"/>
      <c r="E113" s="30"/>
      <c r="F113" s="11" t="e">
        <f>VLOOKUP(D113,Sheet1!$A$39:$B$42,2,FALSE)</f>
        <v>#N/A</v>
      </c>
    </row>
    <row r="114" spans="1:6" ht="20.100000000000001" customHeight="1" x14ac:dyDescent="0.15">
      <c r="A114" s="28">
        <v>111</v>
      </c>
      <c r="B114" s="11"/>
      <c r="C114" s="35"/>
      <c r="D114" s="29"/>
      <c r="E114" s="30"/>
      <c r="F114" s="11" t="e">
        <f>VLOOKUP(D114,Sheet1!$A$39:$B$42,2,FALSE)</f>
        <v>#N/A</v>
      </c>
    </row>
    <row r="115" spans="1:6" ht="20.100000000000001" customHeight="1" x14ac:dyDescent="0.15">
      <c r="A115" s="17">
        <v>112</v>
      </c>
      <c r="B115" s="11"/>
      <c r="C115" s="17"/>
      <c r="D115" s="29"/>
      <c r="E115" s="30"/>
      <c r="F115" s="11" t="e">
        <f>VLOOKUP(D115,Sheet1!$A$39:$B$42,2,FALSE)</f>
        <v>#N/A</v>
      </c>
    </row>
    <row r="116" spans="1:6" ht="20.100000000000001" customHeight="1" x14ac:dyDescent="0.15">
      <c r="A116" s="17">
        <v>113</v>
      </c>
      <c r="B116" s="11"/>
      <c r="C116" s="17"/>
      <c r="D116" s="29"/>
      <c r="E116" s="30"/>
      <c r="F116" s="11" t="e">
        <f>VLOOKUP(D116,Sheet1!$A$39:$B$42,2,FALSE)</f>
        <v>#N/A</v>
      </c>
    </row>
    <row r="117" spans="1:6" ht="20.100000000000001" customHeight="1" x14ac:dyDescent="0.15">
      <c r="A117" s="17">
        <v>114</v>
      </c>
      <c r="B117" s="11"/>
      <c r="C117" s="17"/>
      <c r="D117" s="29"/>
      <c r="E117" s="30"/>
      <c r="F117" s="11" t="e">
        <f>VLOOKUP(D117,Sheet1!$A$39:$B$42,2,FALSE)</f>
        <v>#N/A</v>
      </c>
    </row>
    <row r="118" spans="1:6" ht="20.100000000000001" customHeight="1" x14ac:dyDescent="0.15">
      <c r="A118" s="17">
        <v>115</v>
      </c>
      <c r="B118" s="36"/>
      <c r="C118" s="35"/>
      <c r="D118" s="29"/>
      <c r="E118" s="30"/>
      <c r="F118" s="11" t="e">
        <f>VLOOKUP(D118,Sheet1!$A$39:$B$42,2,FALSE)</f>
        <v>#N/A</v>
      </c>
    </row>
    <row r="119" spans="1:6" ht="20.100000000000001" customHeight="1" x14ac:dyDescent="0.15">
      <c r="A119" s="17">
        <v>116</v>
      </c>
      <c r="B119" s="11"/>
      <c r="C119" s="17"/>
      <c r="D119" s="29"/>
      <c r="E119" s="30"/>
      <c r="F119" s="11" t="e">
        <f>VLOOKUP(D119,Sheet1!$A$39:$B$42,2,FALSE)</f>
        <v>#N/A</v>
      </c>
    </row>
    <row r="120" spans="1:6" ht="20.100000000000001" customHeight="1" x14ac:dyDescent="0.15">
      <c r="A120" s="17">
        <v>117</v>
      </c>
      <c r="B120" s="11"/>
      <c r="C120" s="11"/>
      <c r="D120" s="29"/>
      <c r="E120" s="30"/>
      <c r="F120" s="11" t="e">
        <f>VLOOKUP(D120,Sheet1!$A$39:$B$42,2,FALSE)</f>
        <v>#N/A</v>
      </c>
    </row>
    <row r="121" spans="1:6" ht="20.100000000000001" customHeight="1" x14ac:dyDescent="0.15">
      <c r="A121" s="17">
        <v>118</v>
      </c>
      <c r="B121" s="11"/>
      <c r="C121" s="11"/>
      <c r="D121" s="29"/>
      <c r="E121" s="30"/>
      <c r="F121" s="11" t="e">
        <f>VLOOKUP(D121,Sheet1!$A$39:$B$42,2,FALSE)</f>
        <v>#N/A</v>
      </c>
    </row>
  </sheetData>
  <mergeCells count="1">
    <mergeCell ref="A1:F1"/>
  </mergeCells>
  <phoneticPr fontId="22" type="noConversion"/>
  <dataValidations count="1">
    <dataValidation type="list" allowBlank="1" showInputMessage="1" showErrorMessage="1" sqref="D4:D121">
      <formula1>"教育新闻,学校短讯,党建动态,教研信息"</formula1>
    </dataValidation>
  </dataValidations>
  <pageMargins left="0.75" right="0.75" top="1" bottom="1" header="0.5" footer="0.5"/>
  <pageSetup paperSize="9" orientation="landscape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'表1-县级以上媒体信息'!$B$7:$B$46</xm:f>
          </x14:formula1>
          <xm:sqref>B2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4"/>
  <sheetViews>
    <sheetView workbookViewId="0">
      <selection activeCell="F7" sqref="F7"/>
    </sheetView>
  </sheetViews>
  <sheetFormatPr defaultRowHeight="14.25" x14ac:dyDescent="0.15"/>
  <cols>
    <col min="1" max="1" width="8.75" style="44" customWidth="1"/>
    <col min="2" max="2" width="16.5" style="45" customWidth="1"/>
    <col min="3" max="11" width="5.625" style="45" customWidth="1"/>
    <col min="12" max="12" width="5.625" style="44" customWidth="1"/>
    <col min="13" max="14" width="5.625" style="46" customWidth="1"/>
    <col min="15" max="18" width="5.625" style="44" customWidth="1"/>
    <col min="19" max="19" width="5.625" style="46" customWidth="1"/>
    <col min="20" max="20" width="5.625" style="44" customWidth="1"/>
    <col min="21" max="16384" width="9" style="44"/>
  </cols>
  <sheetData>
    <row r="1" spans="1:21" ht="22.5" customHeight="1" x14ac:dyDescent="0.1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</row>
    <row r="2" spans="1:21" ht="21" customHeight="1" x14ac:dyDescent="0.15">
      <c r="A2" s="208"/>
      <c r="B2" s="208"/>
      <c r="C2" s="202" t="s">
        <v>1</v>
      </c>
      <c r="D2" s="202"/>
      <c r="E2" s="202"/>
      <c r="F2" s="202"/>
      <c r="G2" s="202"/>
      <c r="H2" s="202"/>
      <c r="I2" s="202" t="s">
        <v>2</v>
      </c>
      <c r="J2" s="202"/>
      <c r="K2" s="202"/>
      <c r="L2" s="202"/>
      <c r="M2" s="202" t="s">
        <v>3</v>
      </c>
      <c r="N2" s="202"/>
      <c r="O2" s="202"/>
      <c r="P2" s="202"/>
      <c r="Q2" s="202" t="s">
        <v>4</v>
      </c>
      <c r="R2" s="202"/>
      <c r="S2" s="202"/>
      <c r="T2" s="202"/>
      <c r="U2" s="207" t="s">
        <v>5</v>
      </c>
    </row>
    <row r="3" spans="1:21" ht="95.25" customHeight="1" x14ac:dyDescent="0.15">
      <c r="A3" s="208"/>
      <c r="B3" s="208"/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2" t="s">
        <v>13</v>
      </c>
      <c r="K3" s="42" t="s">
        <v>10</v>
      </c>
      <c r="L3" s="42" t="s">
        <v>11</v>
      </c>
      <c r="M3" s="42" t="s">
        <v>14</v>
      </c>
      <c r="N3" s="42" t="s">
        <v>15</v>
      </c>
      <c r="O3" s="42" t="s">
        <v>16</v>
      </c>
      <c r="P3" s="42" t="s">
        <v>17</v>
      </c>
      <c r="Q3" s="42" t="s">
        <v>18</v>
      </c>
      <c r="R3" s="42" t="s">
        <v>19</v>
      </c>
      <c r="S3" s="42" t="s">
        <v>20</v>
      </c>
      <c r="T3" s="42" t="s">
        <v>21</v>
      </c>
      <c r="U3" s="207"/>
    </row>
    <row r="4" spans="1:21" ht="20.100000000000001" customHeight="1" x14ac:dyDescent="0.15">
      <c r="A4" s="47" t="s">
        <v>22</v>
      </c>
      <c r="B4" s="47" t="s">
        <v>23</v>
      </c>
      <c r="C4" s="41">
        <v>5</v>
      </c>
      <c r="D4" s="41">
        <v>8</v>
      </c>
      <c r="E4" s="41">
        <v>20</v>
      </c>
      <c r="F4" s="41">
        <v>3</v>
      </c>
      <c r="G4" s="41">
        <v>10</v>
      </c>
      <c r="H4" s="41">
        <v>15</v>
      </c>
      <c r="I4" s="41">
        <v>10</v>
      </c>
      <c r="J4" s="41">
        <v>12</v>
      </c>
      <c r="K4" s="41">
        <v>30</v>
      </c>
      <c r="L4" s="41">
        <v>45</v>
      </c>
      <c r="M4" s="41">
        <v>20</v>
      </c>
      <c r="N4" s="41">
        <v>25</v>
      </c>
      <c r="O4" s="41">
        <v>25</v>
      </c>
      <c r="P4" s="41">
        <v>25</v>
      </c>
      <c r="Q4" s="41">
        <v>100</v>
      </c>
      <c r="R4" s="41">
        <v>150</v>
      </c>
      <c r="S4" s="41">
        <v>200</v>
      </c>
      <c r="T4" s="41">
        <v>250</v>
      </c>
      <c r="U4" s="49"/>
    </row>
    <row r="5" spans="1:21" ht="20.100000000000001" customHeight="1" x14ac:dyDescent="0.15">
      <c r="A5" s="203" t="s">
        <v>24</v>
      </c>
      <c r="B5" s="43" t="s">
        <v>25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50">
        <f>C5*5+D5*8+E5*20+F5*3+G5*10+H5*15+I5*10+J5*12+K5*30+L5*45+M5*20+N5*25+O5*25+P5*25+Q5*100+R5*150+S5*200+T5*250</f>
        <v>0</v>
      </c>
    </row>
    <row r="6" spans="1:21" ht="20.100000000000001" customHeight="1" x14ac:dyDescent="0.15">
      <c r="A6" s="203"/>
      <c r="B6" s="43" t="s">
        <v>26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50">
        <f t="shared" ref="U6:U44" si="0">C6*5+D6*8+E6*20+F6*3+G6*10+H6*15+I6*10+J6*12+K6*30+L6*45+M6*20+N6*25+O6*25+P6*25+Q6*100+R6*150+S6*200+T6*250</f>
        <v>0</v>
      </c>
    </row>
    <row r="7" spans="1:21" ht="20.100000000000001" customHeight="1" x14ac:dyDescent="0.15">
      <c r="A7" s="203"/>
      <c r="B7" s="43" t="s">
        <v>27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50">
        <f t="shared" si="0"/>
        <v>0</v>
      </c>
    </row>
    <row r="8" spans="1:21" ht="20.100000000000001" customHeight="1" x14ac:dyDescent="0.15">
      <c r="A8" s="203"/>
      <c r="B8" s="43" t="s">
        <v>28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50">
        <f t="shared" si="0"/>
        <v>0</v>
      </c>
    </row>
    <row r="9" spans="1:21" ht="20.100000000000001" customHeight="1" x14ac:dyDescent="0.15">
      <c r="A9" s="203"/>
      <c r="B9" s="43" t="s">
        <v>29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50">
        <f t="shared" si="0"/>
        <v>0</v>
      </c>
    </row>
    <row r="10" spans="1:21" ht="20.100000000000001" customHeight="1" x14ac:dyDescent="0.15">
      <c r="A10" s="203"/>
      <c r="B10" s="43" t="s">
        <v>30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50">
        <f t="shared" si="0"/>
        <v>0</v>
      </c>
    </row>
    <row r="11" spans="1:21" ht="20.100000000000001" customHeight="1" x14ac:dyDescent="0.15">
      <c r="A11" s="203"/>
      <c r="B11" s="43" t="s">
        <v>31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50">
        <f t="shared" si="0"/>
        <v>0</v>
      </c>
    </row>
    <row r="12" spans="1:21" ht="20.100000000000001" customHeight="1" x14ac:dyDescent="0.15">
      <c r="A12" s="203"/>
      <c r="B12" s="43" t="s">
        <v>32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50">
        <f t="shared" si="0"/>
        <v>0</v>
      </c>
    </row>
    <row r="13" spans="1:21" ht="20.100000000000001" customHeight="1" x14ac:dyDescent="0.15">
      <c r="A13" s="203"/>
      <c r="B13" s="43" t="s">
        <v>33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50">
        <f t="shared" si="0"/>
        <v>0</v>
      </c>
    </row>
    <row r="14" spans="1:21" ht="20.100000000000001" customHeight="1" x14ac:dyDescent="0.15">
      <c r="A14" s="203"/>
      <c r="B14" s="43" t="s">
        <v>34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50">
        <f t="shared" si="0"/>
        <v>0</v>
      </c>
    </row>
    <row r="15" spans="1:21" ht="20.100000000000001" customHeight="1" x14ac:dyDescent="0.15">
      <c r="A15" s="204" t="s">
        <v>35</v>
      </c>
      <c r="B15" s="43" t="s">
        <v>36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50">
        <f t="shared" si="0"/>
        <v>0</v>
      </c>
    </row>
    <row r="16" spans="1:21" ht="20.100000000000001" customHeight="1" x14ac:dyDescent="0.15">
      <c r="A16" s="205"/>
      <c r="B16" s="43" t="s">
        <v>37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50">
        <f t="shared" si="0"/>
        <v>0</v>
      </c>
    </row>
    <row r="17" spans="1:21" ht="20.100000000000001" customHeight="1" x14ac:dyDescent="0.15">
      <c r="A17" s="205"/>
      <c r="B17" s="43" t="s">
        <v>38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50">
        <f t="shared" si="0"/>
        <v>0</v>
      </c>
    </row>
    <row r="18" spans="1:21" ht="20.100000000000001" customHeight="1" x14ac:dyDescent="0.15">
      <c r="A18" s="205"/>
      <c r="B18" s="43" t="s">
        <v>39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50">
        <f t="shared" si="0"/>
        <v>0</v>
      </c>
    </row>
    <row r="19" spans="1:21" ht="20.100000000000001" customHeight="1" x14ac:dyDescent="0.15">
      <c r="A19" s="206"/>
      <c r="B19" s="43" t="s">
        <v>40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50">
        <f t="shared" si="0"/>
        <v>0</v>
      </c>
    </row>
    <row r="20" spans="1:21" ht="20.100000000000001" customHeight="1" x14ac:dyDescent="0.15">
      <c r="A20" s="204" t="s">
        <v>41</v>
      </c>
      <c r="B20" s="43" t="s">
        <v>42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50">
        <f t="shared" si="0"/>
        <v>0</v>
      </c>
    </row>
    <row r="21" spans="1:21" ht="20.100000000000001" customHeight="1" x14ac:dyDescent="0.15">
      <c r="A21" s="205"/>
      <c r="B21" s="43" t="s">
        <v>43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0">
        <f t="shared" si="0"/>
        <v>0</v>
      </c>
    </row>
    <row r="22" spans="1:21" ht="20.100000000000001" customHeight="1" x14ac:dyDescent="0.15">
      <c r="A22" s="205"/>
      <c r="B22" s="43" t="s">
        <v>44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50">
        <f t="shared" si="0"/>
        <v>0</v>
      </c>
    </row>
    <row r="23" spans="1:21" ht="20.100000000000001" customHeight="1" x14ac:dyDescent="0.15">
      <c r="A23" s="205"/>
      <c r="B23" s="43" t="s">
        <v>45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50">
        <f t="shared" si="0"/>
        <v>0</v>
      </c>
    </row>
    <row r="24" spans="1:21" ht="20.100000000000001" customHeight="1" x14ac:dyDescent="0.15">
      <c r="A24" s="205"/>
      <c r="B24" s="43" t="s">
        <v>46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50">
        <f t="shared" si="0"/>
        <v>0</v>
      </c>
    </row>
    <row r="25" spans="1:21" ht="20.100000000000001" customHeight="1" x14ac:dyDescent="0.15">
      <c r="A25" s="205"/>
      <c r="B25" s="43" t="s">
        <v>47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50">
        <f t="shared" si="0"/>
        <v>0</v>
      </c>
    </row>
    <row r="26" spans="1:21" ht="20.100000000000001" customHeight="1" x14ac:dyDescent="0.15">
      <c r="A26" s="206"/>
      <c r="B26" s="43" t="s">
        <v>48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50">
        <f t="shared" si="0"/>
        <v>0</v>
      </c>
    </row>
    <row r="27" spans="1:21" ht="20.100000000000001" customHeight="1" x14ac:dyDescent="0.15">
      <c r="A27" s="204" t="s">
        <v>49</v>
      </c>
      <c r="B27" s="43" t="s">
        <v>50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50">
        <f t="shared" si="0"/>
        <v>0</v>
      </c>
    </row>
    <row r="28" spans="1:21" ht="20.100000000000001" customHeight="1" x14ac:dyDescent="0.15">
      <c r="A28" s="205"/>
      <c r="B28" s="43" t="s">
        <v>51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50">
        <f t="shared" si="0"/>
        <v>0</v>
      </c>
    </row>
    <row r="29" spans="1:21" ht="20.100000000000001" customHeight="1" x14ac:dyDescent="0.15">
      <c r="A29" s="205"/>
      <c r="B29" s="43" t="s">
        <v>52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50">
        <f t="shared" si="0"/>
        <v>0</v>
      </c>
    </row>
    <row r="30" spans="1:21" ht="20.100000000000001" customHeight="1" x14ac:dyDescent="0.15">
      <c r="A30" s="205"/>
      <c r="B30" s="43" t="s">
        <v>53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50">
        <f t="shared" si="0"/>
        <v>0</v>
      </c>
    </row>
    <row r="31" spans="1:21" ht="20.100000000000001" customHeight="1" x14ac:dyDescent="0.15">
      <c r="A31" s="205"/>
      <c r="B31" s="43" t="s">
        <v>54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50">
        <f t="shared" si="0"/>
        <v>0</v>
      </c>
    </row>
    <row r="32" spans="1:21" ht="20.100000000000001" customHeight="1" x14ac:dyDescent="0.15">
      <c r="A32" s="205"/>
      <c r="B32" s="43" t="s">
        <v>55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50">
        <f t="shared" si="0"/>
        <v>0</v>
      </c>
    </row>
    <row r="33" spans="1:21" ht="20.100000000000001" customHeight="1" x14ac:dyDescent="0.15">
      <c r="A33" s="205"/>
      <c r="B33" s="43" t="s">
        <v>56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50">
        <f t="shared" si="0"/>
        <v>0</v>
      </c>
    </row>
    <row r="34" spans="1:21" ht="20.100000000000001" customHeight="1" x14ac:dyDescent="0.15">
      <c r="A34" s="206"/>
      <c r="B34" s="43" t="s">
        <v>57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50">
        <f t="shared" si="0"/>
        <v>0</v>
      </c>
    </row>
    <row r="35" spans="1:21" ht="20.100000000000001" customHeight="1" x14ac:dyDescent="0.15">
      <c r="A35" s="203" t="s">
        <v>58</v>
      </c>
      <c r="B35" s="43" t="s">
        <v>59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50">
        <f t="shared" si="0"/>
        <v>0</v>
      </c>
    </row>
    <row r="36" spans="1:21" ht="20.100000000000001" customHeight="1" x14ac:dyDescent="0.15">
      <c r="A36" s="203"/>
      <c r="B36" s="43" t="s">
        <v>60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0">
        <f t="shared" si="0"/>
        <v>0</v>
      </c>
    </row>
    <row r="37" spans="1:21" ht="20.100000000000001" customHeight="1" x14ac:dyDescent="0.15">
      <c r="A37" s="203"/>
      <c r="B37" s="43" t="s">
        <v>61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50">
        <f t="shared" si="0"/>
        <v>0</v>
      </c>
    </row>
    <row r="38" spans="1:21" ht="20.100000000000001" customHeight="1" x14ac:dyDescent="0.15">
      <c r="A38" s="203"/>
      <c r="B38" s="43" t="s">
        <v>62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50">
        <f t="shared" si="0"/>
        <v>0</v>
      </c>
    </row>
    <row r="39" spans="1:21" ht="20.100000000000001" customHeight="1" x14ac:dyDescent="0.15">
      <c r="A39" s="204" t="s">
        <v>63</v>
      </c>
      <c r="B39" s="43" t="s">
        <v>64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50">
        <f t="shared" si="0"/>
        <v>0</v>
      </c>
    </row>
    <row r="40" spans="1:21" ht="20.100000000000001" customHeight="1" x14ac:dyDescent="0.15">
      <c r="A40" s="205"/>
      <c r="B40" s="43" t="s">
        <v>65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50">
        <f t="shared" si="0"/>
        <v>0</v>
      </c>
    </row>
    <row r="41" spans="1:21" ht="20.100000000000001" customHeight="1" x14ac:dyDescent="0.15">
      <c r="A41" s="205"/>
      <c r="B41" s="43" t="s">
        <v>66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50">
        <f t="shared" si="0"/>
        <v>0</v>
      </c>
    </row>
    <row r="42" spans="1:21" ht="20.100000000000001" customHeight="1" x14ac:dyDescent="0.15">
      <c r="A42" s="205"/>
      <c r="B42" s="43" t="s">
        <v>67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50">
        <f t="shared" si="0"/>
        <v>0</v>
      </c>
    </row>
    <row r="43" spans="1:21" ht="20.100000000000001" customHeight="1" x14ac:dyDescent="0.15">
      <c r="A43" s="205"/>
      <c r="B43" s="43" t="s">
        <v>68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50">
        <f t="shared" si="0"/>
        <v>0</v>
      </c>
    </row>
    <row r="44" spans="1:21" ht="20.100000000000001" customHeight="1" x14ac:dyDescent="0.15">
      <c r="A44" s="206"/>
      <c r="B44" s="43" t="s">
        <v>69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50">
        <f t="shared" si="0"/>
        <v>0</v>
      </c>
    </row>
  </sheetData>
  <mergeCells count="13">
    <mergeCell ref="A39:A44"/>
    <mergeCell ref="U2:U3"/>
    <mergeCell ref="A2:B3"/>
    <mergeCell ref="A5:A14"/>
    <mergeCell ref="A15:A19"/>
    <mergeCell ref="A20:A26"/>
    <mergeCell ref="A27:A34"/>
    <mergeCell ref="A35:A38"/>
    <mergeCell ref="A1:U1"/>
    <mergeCell ref="C2:H2"/>
    <mergeCell ref="I2:L2"/>
    <mergeCell ref="M2:P2"/>
    <mergeCell ref="Q2:T2"/>
  </mergeCells>
  <phoneticPr fontId="22" type="noConversion"/>
  <pageMargins left="0.55000000000000004" right="0.55000000000000004" top="0.59" bottom="0.59" header="0.51" footer="0.51"/>
  <pageSetup paperSize="9" orientation="landscape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Label 2">
              <controlPr defaultSize="0" autoFill="0" autoLine="0" autoPict="0">
                <anchor moveWithCells="1">
                  <from>
                    <xdr:col>1</xdr:col>
                    <xdr:colOff>628650</xdr:colOff>
                    <xdr:row>2</xdr:row>
                    <xdr:rowOff>76200</xdr:rowOff>
                  </from>
                  <to>
                    <xdr:col>1</xdr:col>
                    <xdr:colOff>885825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Label 3">
              <controlPr defaultSize="0" autoFill="0" autoLine="0" autoPict="0">
                <anchor moveWithCells="1">
                  <from>
                    <xdr:col>0</xdr:col>
                    <xdr:colOff>533400</xdr:colOff>
                    <xdr:row>2</xdr:row>
                    <xdr:rowOff>733425</xdr:rowOff>
                  </from>
                  <to>
                    <xdr:col>1</xdr:col>
                    <xdr:colOff>123825</xdr:colOff>
                    <xdr:row>2</xdr:row>
                    <xdr:rowOff>942975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workbookViewId="0">
      <selection activeCell="D4" sqref="D4"/>
    </sheetView>
  </sheetViews>
  <sheetFormatPr defaultColWidth="9" defaultRowHeight="14.25" x14ac:dyDescent="0.15"/>
  <cols>
    <col min="2" max="2" width="29.375" customWidth="1"/>
    <col min="3" max="3" width="9.5" bestFit="1" customWidth="1"/>
    <col min="4" max="4" width="10.25" bestFit="1" customWidth="1"/>
    <col min="5" max="5" width="14.375" customWidth="1"/>
  </cols>
  <sheetData>
    <row r="1" spans="1:6" ht="22.5" x14ac:dyDescent="0.15">
      <c r="A1" s="197" t="s">
        <v>170</v>
      </c>
      <c r="B1" s="198"/>
      <c r="C1" s="198"/>
      <c r="D1" s="198"/>
      <c r="E1" s="198"/>
      <c r="F1" s="198"/>
    </row>
    <row r="2" spans="1:6" ht="20.100000000000001" customHeight="1" x14ac:dyDescent="0.15">
      <c r="A2" s="1" t="s">
        <v>78</v>
      </c>
      <c r="B2" s="1"/>
      <c r="C2" s="1" t="s">
        <v>79</v>
      </c>
      <c r="D2" s="11"/>
      <c r="E2" s="141" t="s">
        <v>80</v>
      </c>
      <c r="F2" s="11"/>
    </row>
    <row r="3" spans="1:6" ht="20.100000000000001" customHeight="1" x14ac:dyDescent="0.15">
      <c r="A3" s="2" t="s">
        <v>169</v>
      </c>
      <c r="B3" s="2" t="s">
        <v>166</v>
      </c>
      <c r="C3" s="63" t="s">
        <v>89</v>
      </c>
      <c r="D3" s="2" t="s">
        <v>167</v>
      </c>
      <c r="E3" s="2" t="s">
        <v>84</v>
      </c>
      <c r="F3" s="3" t="s">
        <v>168</v>
      </c>
    </row>
    <row r="4" spans="1:6" ht="20.100000000000001" customHeight="1" x14ac:dyDescent="0.15">
      <c r="A4" s="4">
        <v>1</v>
      </c>
      <c r="B4" s="6"/>
      <c r="C4" s="6"/>
      <c r="D4" s="29"/>
      <c r="E4" s="30"/>
      <c r="F4" s="11"/>
    </row>
    <row r="5" spans="1:6" ht="20.100000000000001" customHeight="1" x14ac:dyDescent="0.15">
      <c r="A5" s="17">
        <v>2</v>
      </c>
      <c r="B5" s="6"/>
      <c r="C5" s="6"/>
      <c r="D5" s="29"/>
      <c r="E5" s="30"/>
      <c r="F5" s="11"/>
    </row>
    <row r="6" spans="1:6" ht="20.100000000000001" customHeight="1" x14ac:dyDescent="0.15">
      <c r="A6" s="17">
        <v>3</v>
      </c>
      <c r="B6" s="6"/>
      <c r="C6" s="6"/>
      <c r="D6" s="29"/>
      <c r="E6" s="30"/>
      <c r="F6" s="11"/>
    </row>
    <row r="7" spans="1:6" ht="20.100000000000001" customHeight="1" x14ac:dyDescent="0.15">
      <c r="A7" s="17">
        <v>4</v>
      </c>
      <c r="B7" s="6"/>
      <c r="C7" s="6"/>
      <c r="D7" s="29"/>
      <c r="E7" s="30"/>
      <c r="F7" s="11"/>
    </row>
    <row r="8" spans="1:6" ht="20.100000000000001" customHeight="1" x14ac:dyDescent="0.15">
      <c r="A8" s="17">
        <v>5</v>
      </c>
      <c r="B8" s="6"/>
      <c r="C8" s="31"/>
      <c r="D8" s="29"/>
      <c r="E8" s="30"/>
      <c r="F8" s="11"/>
    </row>
    <row r="9" spans="1:6" ht="20.100000000000001" customHeight="1" x14ac:dyDescent="0.15">
      <c r="A9" s="17">
        <v>6</v>
      </c>
      <c r="B9" s="32"/>
      <c r="C9" s="31"/>
      <c r="D9" s="29"/>
      <c r="E9" s="30"/>
      <c r="F9" s="11"/>
    </row>
    <row r="10" spans="1:6" ht="20.100000000000001" customHeight="1" x14ac:dyDescent="0.15">
      <c r="A10" s="17">
        <v>7</v>
      </c>
      <c r="B10" s="32"/>
      <c r="C10" s="29"/>
      <c r="D10" s="29"/>
      <c r="E10" s="30"/>
      <c r="F10" s="11"/>
    </row>
    <row r="11" spans="1:6" ht="20.100000000000001" customHeight="1" x14ac:dyDescent="0.15">
      <c r="A11" s="17">
        <v>8</v>
      </c>
      <c r="B11" s="33"/>
      <c r="C11" s="34"/>
      <c r="D11" s="29"/>
      <c r="E11" s="30"/>
      <c r="F11" s="11"/>
    </row>
    <row r="12" spans="1:6" ht="20.100000000000001" customHeight="1" x14ac:dyDescent="0.15">
      <c r="A12" s="17">
        <v>9</v>
      </c>
      <c r="B12" s="33"/>
      <c r="C12" s="34"/>
      <c r="D12" s="29"/>
      <c r="E12" s="30"/>
      <c r="F12" s="11"/>
    </row>
    <row r="13" spans="1:6" ht="20.100000000000001" customHeight="1" x14ac:dyDescent="0.15">
      <c r="A13" s="17">
        <v>10</v>
      </c>
      <c r="B13" s="33"/>
      <c r="C13" s="34"/>
      <c r="D13" s="29"/>
      <c r="E13" s="30"/>
      <c r="F13" s="11"/>
    </row>
    <row r="14" spans="1:6" ht="20.100000000000001" customHeight="1" x14ac:dyDescent="0.15">
      <c r="A14" s="17">
        <v>11</v>
      </c>
      <c r="B14" s="33"/>
      <c r="C14" s="34"/>
      <c r="D14" s="29"/>
      <c r="E14" s="30"/>
      <c r="F14" s="11"/>
    </row>
    <row r="15" spans="1:6" ht="20.100000000000001" customHeight="1" x14ac:dyDescent="0.15">
      <c r="A15" s="17">
        <v>12</v>
      </c>
      <c r="B15" s="33"/>
      <c r="C15" s="34"/>
      <c r="D15" s="29"/>
      <c r="E15" s="30"/>
      <c r="F15" s="11"/>
    </row>
    <row r="16" spans="1:6" ht="20.100000000000001" customHeight="1" x14ac:dyDescent="0.15">
      <c r="A16" s="17">
        <v>13</v>
      </c>
      <c r="B16" s="33"/>
      <c r="C16" s="34"/>
      <c r="D16" s="29"/>
      <c r="E16" s="30"/>
      <c r="F16" s="11"/>
    </row>
    <row r="17" spans="1:6" ht="20.100000000000001" customHeight="1" x14ac:dyDescent="0.15">
      <c r="A17" s="17">
        <v>14</v>
      </c>
      <c r="B17" s="33"/>
      <c r="C17" s="34"/>
      <c r="D17" s="29"/>
      <c r="E17" s="30"/>
      <c r="F17" s="11"/>
    </row>
    <row r="18" spans="1:6" ht="20.100000000000001" customHeight="1" x14ac:dyDescent="0.15">
      <c r="A18" s="17">
        <v>15</v>
      </c>
      <c r="B18" s="33"/>
      <c r="C18" s="34"/>
      <c r="D18" s="29"/>
      <c r="E18" s="30"/>
      <c r="F18" s="11"/>
    </row>
    <row r="19" spans="1:6" ht="20.100000000000001" customHeight="1" x14ac:dyDescent="0.15">
      <c r="A19" s="17">
        <v>16</v>
      </c>
      <c r="B19" s="33"/>
      <c r="C19" s="34"/>
      <c r="D19" s="29"/>
      <c r="E19" s="30"/>
      <c r="F19" s="11"/>
    </row>
    <row r="20" spans="1:6" ht="20.100000000000001" customHeight="1" x14ac:dyDescent="0.15">
      <c r="A20" s="17">
        <v>17</v>
      </c>
      <c r="B20" s="33"/>
      <c r="C20" s="34"/>
      <c r="D20" s="29"/>
      <c r="E20" s="30"/>
      <c r="F20" s="11"/>
    </row>
    <row r="21" spans="1:6" ht="20.100000000000001" customHeight="1" x14ac:dyDescent="0.15">
      <c r="A21" s="17">
        <v>18</v>
      </c>
      <c r="B21" s="33"/>
      <c r="C21" s="34"/>
      <c r="D21" s="29"/>
      <c r="E21" s="30"/>
      <c r="F21" s="11"/>
    </row>
    <row r="22" spans="1:6" ht="20.100000000000001" customHeight="1" x14ac:dyDescent="0.15">
      <c r="A22" s="17">
        <v>19</v>
      </c>
      <c r="B22" s="33"/>
      <c r="C22" s="34"/>
      <c r="D22" s="29"/>
      <c r="E22" s="30"/>
      <c r="F22" s="11"/>
    </row>
    <row r="23" spans="1:6" ht="20.100000000000001" customHeight="1" x14ac:dyDescent="0.15">
      <c r="A23" s="17">
        <v>20</v>
      </c>
      <c r="B23" s="33"/>
      <c r="C23" s="34"/>
      <c r="D23" s="29"/>
      <c r="E23" s="30"/>
      <c r="F23" s="11"/>
    </row>
    <row r="24" spans="1:6" ht="20.100000000000001" customHeight="1" x14ac:dyDescent="0.15">
      <c r="A24" s="17">
        <v>21</v>
      </c>
      <c r="B24" s="33"/>
      <c r="C24" s="34"/>
      <c r="D24" s="29"/>
      <c r="E24" s="30"/>
      <c r="F24" s="11"/>
    </row>
    <row r="25" spans="1:6" ht="20.100000000000001" customHeight="1" x14ac:dyDescent="0.15">
      <c r="A25" s="17">
        <v>22</v>
      </c>
      <c r="B25" s="33"/>
      <c r="C25" s="34"/>
      <c r="D25" s="29"/>
      <c r="E25" s="30"/>
      <c r="F25" s="11"/>
    </row>
    <row r="26" spans="1:6" ht="20.100000000000001" customHeight="1" x14ac:dyDescent="0.15">
      <c r="A26" s="17">
        <v>23</v>
      </c>
      <c r="B26" s="33"/>
      <c r="C26" s="34"/>
      <c r="D26" s="29"/>
      <c r="E26" s="30"/>
      <c r="F26" s="11"/>
    </row>
    <row r="27" spans="1:6" ht="20.100000000000001" customHeight="1" x14ac:dyDescent="0.15">
      <c r="A27" s="17">
        <v>24</v>
      </c>
      <c r="B27" s="33"/>
      <c r="C27" s="34"/>
      <c r="D27" s="29"/>
      <c r="E27" s="30"/>
      <c r="F27" s="11"/>
    </row>
    <row r="28" spans="1:6" ht="20.100000000000001" customHeight="1" x14ac:dyDescent="0.15">
      <c r="A28" s="17">
        <v>25</v>
      </c>
      <c r="B28" s="33"/>
      <c r="C28" s="34"/>
      <c r="D28" s="29"/>
      <c r="E28" s="30"/>
      <c r="F28" s="11"/>
    </row>
    <row r="29" spans="1:6" ht="20.100000000000001" customHeight="1" x14ac:dyDescent="0.15">
      <c r="A29" s="17">
        <v>26</v>
      </c>
      <c r="B29" s="33"/>
      <c r="C29" s="34"/>
      <c r="D29" s="29"/>
      <c r="E29" s="30"/>
      <c r="F29" s="11"/>
    </row>
    <row r="30" spans="1:6" ht="20.100000000000001" customHeight="1" x14ac:dyDescent="0.15">
      <c r="A30" s="17">
        <v>27</v>
      </c>
      <c r="B30" s="33"/>
      <c r="C30" s="34"/>
      <c r="D30" s="29"/>
      <c r="E30" s="30"/>
      <c r="F30" s="11"/>
    </row>
    <row r="31" spans="1:6" ht="20.100000000000001" customHeight="1" x14ac:dyDescent="0.15">
      <c r="A31" s="17">
        <v>28</v>
      </c>
      <c r="B31" s="33"/>
      <c r="C31" s="34"/>
      <c r="D31" s="29"/>
      <c r="E31" s="30"/>
      <c r="F31" s="11"/>
    </row>
    <row r="32" spans="1:6" ht="20.100000000000001" customHeight="1" x14ac:dyDescent="0.15">
      <c r="A32" s="17">
        <v>29</v>
      </c>
      <c r="B32" s="33"/>
      <c r="C32" s="34"/>
      <c r="D32" s="29"/>
      <c r="E32" s="30"/>
      <c r="F32" s="11"/>
    </row>
    <row r="33" spans="1:6" ht="20.100000000000001" customHeight="1" x14ac:dyDescent="0.15">
      <c r="A33" s="17">
        <v>30</v>
      </c>
      <c r="B33" s="33"/>
      <c r="C33" s="34"/>
      <c r="D33" s="29"/>
      <c r="E33" s="30"/>
      <c r="F33" s="11"/>
    </row>
    <row r="34" spans="1:6" ht="20.100000000000001" customHeight="1" x14ac:dyDescent="0.15">
      <c r="A34" s="17">
        <v>31</v>
      </c>
      <c r="B34" s="33"/>
      <c r="C34" s="34"/>
      <c r="D34" s="29"/>
      <c r="E34" s="30"/>
      <c r="F34" s="11"/>
    </row>
    <row r="35" spans="1:6" ht="20.100000000000001" customHeight="1" x14ac:dyDescent="0.15">
      <c r="A35" s="17">
        <v>32</v>
      </c>
      <c r="B35" s="33"/>
      <c r="C35" s="34"/>
      <c r="D35" s="29"/>
      <c r="E35" s="30"/>
      <c r="F35" s="11"/>
    </row>
    <row r="36" spans="1:6" ht="20.100000000000001" customHeight="1" x14ac:dyDescent="0.15">
      <c r="A36" s="17">
        <v>33</v>
      </c>
      <c r="B36" s="33"/>
      <c r="C36" s="34"/>
      <c r="D36" s="29"/>
      <c r="E36" s="30"/>
      <c r="F36" s="11"/>
    </row>
    <row r="37" spans="1:6" ht="20.100000000000001" customHeight="1" x14ac:dyDescent="0.15">
      <c r="A37" s="17">
        <v>34</v>
      </c>
      <c r="B37" s="33"/>
      <c r="C37" s="34"/>
      <c r="D37" s="29"/>
      <c r="E37" s="30"/>
      <c r="F37" s="11"/>
    </row>
    <row r="38" spans="1:6" ht="20.100000000000001" customHeight="1" x14ac:dyDescent="0.15">
      <c r="A38" s="17">
        <v>35</v>
      </c>
      <c r="B38" s="33"/>
      <c r="C38" s="34"/>
      <c r="D38" s="29"/>
      <c r="E38" s="30"/>
      <c r="F38" s="11"/>
    </row>
    <row r="39" spans="1:6" ht="20.100000000000001" customHeight="1" x14ac:dyDescent="0.15">
      <c r="A39" s="17">
        <v>36</v>
      </c>
      <c r="B39" s="33"/>
      <c r="C39" s="34"/>
      <c r="D39" s="29"/>
      <c r="E39" s="30"/>
      <c r="F39" s="11"/>
    </row>
    <row r="40" spans="1:6" ht="20.100000000000001" customHeight="1" x14ac:dyDescent="0.15">
      <c r="A40" s="17">
        <v>37</v>
      </c>
      <c r="B40" s="33"/>
      <c r="C40" s="34"/>
      <c r="D40" s="29"/>
      <c r="E40" s="30"/>
      <c r="F40" s="11"/>
    </row>
    <row r="41" spans="1:6" ht="20.100000000000001" customHeight="1" x14ac:dyDescent="0.15">
      <c r="A41" s="17">
        <v>38</v>
      </c>
      <c r="B41" s="33"/>
      <c r="C41" s="34"/>
      <c r="D41" s="29"/>
      <c r="E41" s="30"/>
      <c r="F41" s="11"/>
    </row>
    <row r="42" spans="1:6" ht="20.100000000000001" customHeight="1" x14ac:dyDescent="0.15">
      <c r="A42" s="17">
        <v>39</v>
      </c>
      <c r="B42" s="33"/>
      <c r="C42" s="34"/>
      <c r="D42" s="29"/>
      <c r="E42" s="30"/>
      <c r="F42" s="11"/>
    </row>
    <row r="43" spans="1:6" ht="20.100000000000001" customHeight="1" x14ac:dyDescent="0.15">
      <c r="A43" s="17">
        <v>40</v>
      </c>
      <c r="B43" s="33"/>
      <c r="C43" s="34"/>
      <c r="D43" s="29"/>
      <c r="E43" s="30"/>
      <c r="F43" s="11"/>
    </row>
    <row r="44" spans="1:6" ht="20.100000000000001" customHeight="1" x14ac:dyDescent="0.15">
      <c r="A44" s="17">
        <v>41</v>
      </c>
      <c r="B44" s="33"/>
      <c r="C44" s="34"/>
      <c r="D44" s="29"/>
      <c r="E44" s="30"/>
      <c r="F44" s="11"/>
    </row>
    <row r="45" spans="1:6" ht="20.100000000000001" customHeight="1" x14ac:dyDescent="0.15">
      <c r="A45" s="17">
        <v>42</v>
      </c>
      <c r="B45" s="33"/>
      <c r="C45" s="34"/>
      <c r="D45" s="29"/>
      <c r="E45" s="30"/>
      <c r="F45" s="11"/>
    </row>
    <row r="46" spans="1:6" ht="20.100000000000001" customHeight="1" x14ac:dyDescent="0.15">
      <c r="A46" s="17">
        <v>43</v>
      </c>
      <c r="B46" s="33"/>
      <c r="C46" s="34"/>
      <c r="D46" s="29"/>
      <c r="E46" s="30"/>
      <c r="F46" s="11"/>
    </row>
    <row r="47" spans="1:6" ht="20.100000000000001" customHeight="1" x14ac:dyDescent="0.15">
      <c r="A47" s="17">
        <v>44</v>
      </c>
      <c r="B47" s="33"/>
      <c r="C47" s="34"/>
      <c r="D47" s="29"/>
      <c r="E47" s="30"/>
      <c r="F47" s="11"/>
    </row>
    <row r="48" spans="1:6" ht="20.100000000000001" customHeight="1" x14ac:dyDescent="0.15">
      <c r="A48" s="17">
        <v>45</v>
      </c>
      <c r="B48" s="33"/>
      <c r="C48" s="34"/>
      <c r="D48" s="29"/>
      <c r="E48" s="30"/>
      <c r="F48" s="11"/>
    </row>
    <row r="49" spans="1:6" ht="20.100000000000001" customHeight="1" x14ac:dyDescent="0.15">
      <c r="A49" s="17">
        <v>46</v>
      </c>
      <c r="B49" s="33"/>
      <c r="C49" s="34"/>
      <c r="D49" s="29"/>
      <c r="E49" s="30"/>
      <c r="F49" s="11"/>
    </row>
    <row r="50" spans="1:6" ht="20.100000000000001" customHeight="1" x14ac:dyDescent="0.15">
      <c r="A50" s="17">
        <v>47</v>
      </c>
      <c r="B50" s="33"/>
      <c r="C50" s="34"/>
      <c r="D50" s="29"/>
      <c r="E50" s="30"/>
      <c r="F50" s="11"/>
    </row>
    <row r="51" spans="1:6" ht="20.100000000000001" customHeight="1" x14ac:dyDescent="0.15">
      <c r="A51" s="17">
        <v>48</v>
      </c>
      <c r="B51" s="33"/>
      <c r="C51" s="34"/>
      <c r="D51" s="29"/>
      <c r="E51" s="30"/>
      <c r="F51" s="11"/>
    </row>
    <row r="52" spans="1:6" ht="20.100000000000001" customHeight="1" x14ac:dyDescent="0.15">
      <c r="A52" s="17">
        <v>49</v>
      </c>
      <c r="B52" s="17"/>
      <c r="C52" s="35"/>
      <c r="D52" s="29"/>
      <c r="E52" s="30"/>
      <c r="F52" s="11"/>
    </row>
    <row r="53" spans="1:6" ht="20.100000000000001" customHeight="1" x14ac:dyDescent="0.15">
      <c r="A53" s="17">
        <v>50</v>
      </c>
      <c r="B53" s="4"/>
      <c r="C53" s="35"/>
      <c r="D53" s="29"/>
      <c r="E53" s="30"/>
      <c r="F53" s="11"/>
    </row>
    <row r="54" spans="1:6" ht="20.100000000000001" customHeight="1" x14ac:dyDescent="0.15">
      <c r="A54" s="17">
        <v>51</v>
      </c>
      <c r="B54" s="17"/>
      <c r="C54" s="35"/>
      <c r="D54" s="29"/>
      <c r="E54" s="30"/>
      <c r="F54" s="11"/>
    </row>
    <row r="55" spans="1:6" ht="20.100000000000001" customHeight="1" x14ac:dyDescent="0.15">
      <c r="A55" s="17">
        <v>52</v>
      </c>
      <c r="B55" s="36"/>
      <c r="C55" s="35"/>
      <c r="D55" s="29"/>
      <c r="E55" s="30"/>
      <c r="F55" s="11"/>
    </row>
    <row r="56" spans="1:6" ht="20.100000000000001" customHeight="1" x14ac:dyDescent="0.15">
      <c r="A56" s="17">
        <v>53</v>
      </c>
      <c r="B56" s="36"/>
      <c r="C56" s="35"/>
      <c r="D56" s="29"/>
      <c r="E56" s="30"/>
      <c r="F56" s="11"/>
    </row>
    <row r="57" spans="1:6" ht="20.100000000000001" customHeight="1" x14ac:dyDescent="0.15">
      <c r="A57" s="17">
        <v>54</v>
      </c>
      <c r="B57" s="36"/>
      <c r="C57" s="35"/>
      <c r="D57" s="29"/>
      <c r="E57" s="30"/>
      <c r="F57" s="11"/>
    </row>
    <row r="58" spans="1:6" ht="20.100000000000001" customHeight="1" x14ac:dyDescent="0.15">
      <c r="A58" s="17">
        <v>55</v>
      </c>
      <c r="B58" s="36"/>
      <c r="C58" s="35"/>
      <c r="D58" s="29"/>
      <c r="E58" s="30"/>
      <c r="F58" s="11"/>
    </row>
    <row r="59" spans="1:6" ht="20.100000000000001" customHeight="1" x14ac:dyDescent="0.15">
      <c r="A59" s="17">
        <v>56</v>
      </c>
      <c r="B59" s="36"/>
      <c r="C59" s="35"/>
      <c r="D59" s="29"/>
      <c r="E59" s="30"/>
      <c r="F59" s="11"/>
    </row>
    <row r="60" spans="1:6" ht="20.100000000000001" customHeight="1" x14ac:dyDescent="0.15">
      <c r="A60" s="17">
        <v>57</v>
      </c>
      <c r="B60" s="37"/>
      <c r="C60" s="35"/>
      <c r="D60" s="29"/>
      <c r="E60" s="30"/>
      <c r="F60" s="11"/>
    </row>
    <row r="61" spans="1:6" ht="20.100000000000001" customHeight="1" x14ac:dyDescent="0.15">
      <c r="A61" s="17">
        <v>58</v>
      </c>
      <c r="B61" s="17"/>
      <c r="C61" s="35"/>
      <c r="D61" s="29"/>
      <c r="E61" s="30"/>
      <c r="F61" s="11"/>
    </row>
    <row r="62" spans="1:6" ht="20.100000000000001" customHeight="1" x14ac:dyDescent="0.15">
      <c r="A62" s="17">
        <v>59</v>
      </c>
      <c r="B62" s="17"/>
      <c r="C62" s="35"/>
      <c r="D62" s="29"/>
      <c r="E62" s="30"/>
      <c r="F62" s="11"/>
    </row>
    <row r="63" spans="1:6" ht="20.100000000000001" customHeight="1" x14ac:dyDescent="0.15">
      <c r="A63" s="17">
        <v>60</v>
      </c>
      <c r="B63" s="17"/>
      <c r="C63" s="35"/>
      <c r="D63" s="29"/>
      <c r="E63" s="30"/>
      <c r="F63" s="11"/>
    </row>
    <row r="64" spans="1:6" ht="20.100000000000001" customHeight="1" x14ac:dyDescent="0.15">
      <c r="A64" s="17">
        <v>61</v>
      </c>
      <c r="B64" s="17"/>
      <c r="C64" s="17"/>
      <c r="D64" s="29"/>
      <c r="E64" s="30"/>
      <c r="F64" s="11"/>
    </row>
    <row r="65" spans="1:6" ht="20.100000000000001" customHeight="1" x14ac:dyDescent="0.15">
      <c r="A65" s="17">
        <v>62</v>
      </c>
      <c r="B65" s="17"/>
      <c r="C65" s="35"/>
      <c r="D65" s="29"/>
      <c r="E65" s="30"/>
      <c r="F65" s="11"/>
    </row>
    <row r="66" spans="1:6" ht="20.100000000000001" customHeight="1" x14ac:dyDescent="0.15">
      <c r="A66" s="17">
        <v>63</v>
      </c>
      <c r="B66" s="17"/>
      <c r="C66" s="35"/>
      <c r="D66" s="29"/>
      <c r="E66" s="30"/>
      <c r="F66" s="11"/>
    </row>
    <row r="67" spans="1:6" ht="20.100000000000001" customHeight="1" x14ac:dyDescent="0.15">
      <c r="A67" s="17">
        <v>64</v>
      </c>
      <c r="B67" s="17"/>
      <c r="C67" s="35"/>
      <c r="D67" s="29"/>
      <c r="E67" s="30"/>
      <c r="F67" s="11"/>
    </row>
    <row r="68" spans="1:6" ht="20.100000000000001" customHeight="1" x14ac:dyDescent="0.15">
      <c r="A68" s="17">
        <v>65</v>
      </c>
      <c r="B68" s="17"/>
      <c r="C68" s="35"/>
      <c r="D68" s="29"/>
      <c r="E68" s="30"/>
      <c r="F68" s="11"/>
    </row>
    <row r="69" spans="1:6" ht="20.100000000000001" customHeight="1" x14ac:dyDescent="0.15">
      <c r="A69" s="17">
        <v>66</v>
      </c>
      <c r="B69" s="17"/>
      <c r="C69" s="35"/>
      <c r="D69" s="29"/>
      <c r="E69" s="30"/>
      <c r="F69" s="11"/>
    </row>
    <row r="70" spans="1:6" ht="20.100000000000001" customHeight="1" x14ac:dyDescent="0.15">
      <c r="A70" s="17">
        <v>67</v>
      </c>
      <c r="B70" s="38"/>
      <c r="C70" s="17"/>
      <c r="D70" s="29"/>
      <c r="E70" s="30"/>
      <c r="F70" s="11"/>
    </row>
    <row r="71" spans="1:6" ht="20.100000000000001" customHeight="1" x14ac:dyDescent="0.15">
      <c r="A71" s="17">
        <v>68</v>
      </c>
      <c r="B71" s="17"/>
      <c r="C71" s="35"/>
      <c r="D71" s="29"/>
      <c r="E71" s="30"/>
      <c r="F71" s="11"/>
    </row>
    <row r="72" spans="1:6" ht="20.100000000000001" customHeight="1" x14ac:dyDescent="0.15">
      <c r="A72" s="17">
        <v>69</v>
      </c>
      <c r="B72" s="4"/>
      <c r="C72" s="35"/>
      <c r="D72" s="29"/>
      <c r="E72" s="30"/>
      <c r="F72" s="11"/>
    </row>
    <row r="73" spans="1:6" ht="20.100000000000001" customHeight="1" x14ac:dyDescent="0.15">
      <c r="A73" s="17">
        <v>70</v>
      </c>
      <c r="B73" s="17"/>
      <c r="C73" s="35"/>
      <c r="D73" s="29"/>
      <c r="E73" s="30"/>
      <c r="F73" s="11"/>
    </row>
    <row r="74" spans="1:6" ht="20.100000000000001" customHeight="1" x14ac:dyDescent="0.15">
      <c r="A74" s="28">
        <v>71</v>
      </c>
      <c r="B74" s="17"/>
      <c r="C74" s="35"/>
      <c r="D74" s="29"/>
      <c r="E74" s="30"/>
      <c r="F74" s="11"/>
    </row>
    <row r="75" spans="1:6" ht="20.100000000000001" customHeight="1" x14ac:dyDescent="0.15">
      <c r="A75" s="28">
        <v>72</v>
      </c>
      <c r="B75" s="17"/>
      <c r="C75" s="35"/>
      <c r="D75" s="29"/>
      <c r="E75" s="30"/>
      <c r="F75" s="11"/>
    </row>
    <row r="76" spans="1:6" ht="20.100000000000001" customHeight="1" x14ac:dyDescent="0.15">
      <c r="A76" s="28">
        <v>73</v>
      </c>
      <c r="B76" s="17"/>
      <c r="C76" s="35"/>
      <c r="D76" s="29"/>
      <c r="E76" s="30"/>
      <c r="F76" s="11"/>
    </row>
    <row r="77" spans="1:6" ht="20.100000000000001" customHeight="1" x14ac:dyDescent="0.15">
      <c r="A77" s="28">
        <v>74</v>
      </c>
      <c r="B77" s="17"/>
      <c r="C77" s="35"/>
      <c r="D77" s="29"/>
      <c r="E77" s="30"/>
      <c r="F77" s="11"/>
    </row>
    <row r="78" spans="1:6" ht="20.100000000000001" customHeight="1" x14ac:dyDescent="0.15">
      <c r="A78" s="28">
        <v>75</v>
      </c>
      <c r="B78" s="17"/>
      <c r="C78" s="35"/>
      <c r="D78" s="29"/>
      <c r="E78" s="30"/>
      <c r="F78" s="11"/>
    </row>
    <row r="79" spans="1:6" ht="20.100000000000001" customHeight="1" x14ac:dyDescent="0.15">
      <c r="A79" s="28">
        <v>76</v>
      </c>
      <c r="B79" s="36"/>
      <c r="C79" s="35"/>
      <c r="D79" s="29"/>
      <c r="E79" s="30"/>
      <c r="F79" s="11"/>
    </row>
    <row r="80" spans="1:6" ht="20.100000000000001" customHeight="1" x14ac:dyDescent="0.15">
      <c r="A80" s="28">
        <v>77</v>
      </c>
      <c r="B80" s="36"/>
      <c r="C80" s="35"/>
      <c r="D80" s="29"/>
      <c r="E80" s="30"/>
      <c r="F80" s="11"/>
    </row>
    <row r="81" spans="1:6" ht="20.100000000000001" customHeight="1" x14ac:dyDescent="0.15">
      <c r="A81" s="28">
        <v>78</v>
      </c>
      <c r="B81" s="36"/>
      <c r="C81" s="35"/>
      <c r="D81" s="29"/>
      <c r="E81" s="30"/>
      <c r="F81" s="11"/>
    </row>
    <row r="82" spans="1:6" ht="20.100000000000001" customHeight="1" x14ac:dyDescent="0.15">
      <c r="A82" s="28">
        <v>79</v>
      </c>
      <c r="B82" s="36"/>
      <c r="C82" s="35"/>
      <c r="D82" s="29"/>
      <c r="E82" s="30"/>
      <c r="F82" s="11"/>
    </row>
    <row r="83" spans="1:6" ht="20.100000000000001" customHeight="1" x14ac:dyDescent="0.15">
      <c r="A83" s="28">
        <v>80</v>
      </c>
      <c r="B83" s="36"/>
      <c r="C83" s="35"/>
      <c r="D83" s="29"/>
      <c r="E83" s="30"/>
      <c r="F83" s="11"/>
    </row>
    <row r="84" spans="1:6" ht="20.100000000000001" customHeight="1" x14ac:dyDescent="0.15">
      <c r="A84" s="28">
        <v>81</v>
      </c>
      <c r="B84" s="36"/>
      <c r="C84" s="35"/>
      <c r="D84" s="29"/>
      <c r="E84" s="30"/>
      <c r="F84" s="11"/>
    </row>
    <row r="85" spans="1:6" ht="20.100000000000001" customHeight="1" x14ac:dyDescent="0.15">
      <c r="A85" s="28">
        <v>82</v>
      </c>
      <c r="B85" s="37"/>
      <c r="C85" s="35"/>
      <c r="D85" s="29"/>
      <c r="E85" s="30"/>
      <c r="F85" s="11"/>
    </row>
    <row r="86" spans="1:6" ht="20.100000000000001" customHeight="1" x14ac:dyDescent="0.15">
      <c r="A86" s="28">
        <v>83</v>
      </c>
      <c r="B86" s="4"/>
      <c r="C86" s="35"/>
      <c r="D86" s="29"/>
      <c r="E86" s="30"/>
      <c r="F86" s="11"/>
    </row>
    <row r="87" spans="1:6" ht="20.100000000000001" customHeight="1" x14ac:dyDescent="0.15">
      <c r="A87" s="28">
        <v>84</v>
      </c>
      <c r="B87" s="17"/>
      <c r="C87" s="35"/>
      <c r="D87" s="29"/>
      <c r="E87" s="30"/>
      <c r="F87" s="11"/>
    </row>
    <row r="88" spans="1:6" ht="20.100000000000001" customHeight="1" x14ac:dyDescent="0.15">
      <c r="A88" s="28">
        <v>85</v>
      </c>
      <c r="B88" s="17"/>
      <c r="C88" s="35"/>
      <c r="D88" s="29"/>
      <c r="E88" s="30"/>
      <c r="F88" s="11"/>
    </row>
    <row r="89" spans="1:6" ht="20.100000000000001" customHeight="1" x14ac:dyDescent="0.15">
      <c r="A89" s="28">
        <v>86</v>
      </c>
      <c r="B89" s="17"/>
      <c r="C89" s="35"/>
      <c r="D89" s="29"/>
      <c r="E89" s="30"/>
      <c r="F89" s="11"/>
    </row>
    <row r="90" spans="1:6" ht="20.100000000000001" customHeight="1" x14ac:dyDescent="0.15">
      <c r="A90" s="28">
        <v>87</v>
      </c>
      <c r="B90" s="17"/>
      <c r="C90" s="35"/>
      <c r="D90" s="29"/>
      <c r="E90" s="30"/>
      <c r="F90" s="11"/>
    </row>
    <row r="91" spans="1:6" ht="20.100000000000001" customHeight="1" x14ac:dyDescent="0.15">
      <c r="A91" s="28">
        <v>88</v>
      </c>
      <c r="B91" s="4"/>
      <c r="C91" s="35"/>
      <c r="D91" s="29"/>
      <c r="E91" s="30"/>
      <c r="F91" s="11"/>
    </row>
    <row r="92" spans="1:6" ht="20.100000000000001" customHeight="1" x14ac:dyDescent="0.15">
      <c r="A92" s="28">
        <v>89</v>
      </c>
      <c r="B92" s="17"/>
      <c r="C92" s="35"/>
      <c r="D92" s="29"/>
      <c r="E92" s="30"/>
      <c r="F92" s="11"/>
    </row>
    <row r="93" spans="1:6" ht="20.100000000000001" customHeight="1" x14ac:dyDescent="0.15">
      <c r="A93" s="28">
        <v>90</v>
      </c>
      <c r="B93" s="17"/>
      <c r="C93" s="35"/>
      <c r="D93" s="29"/>
      <c r="E93" s="30"/>
      <c r="F93" s="11"/>
    </row>
    <row r="94" spans="1:6" ht="20.100000000000001" customHeight="1" x14ac:dyDescent="0.15">
      <c r="A94" s="28">
        <v>91</v>
      </c>
      <c r="B94" s="17"/>
      <c r="C94" s="35"/>
      <c r="D94" s="29"/>
      <c r="E94" s="30"/>
      <c r="F94" s="11"/>
    </row>
    <row r="95" spans="1:6" ht="20.100000000000001" customHeight="1" x14ac:dyDescent="0.15">
      <c r="A95" s="28">
        <v>92</v>
      </c>
      <c r="B95" s="4"/>
      <c r="C95" s="35"/>
      <c r="D95" s="29"/>
      <c r="E95" s="30"/>
      <c r="F95" s="11"/>
    </row>
    <row r="96" spans="1:6" ht="20.100000000000001" customHeight="1" x14ac:dyDescent="0.15">
      <c r="A96" s="28">
        <v>93</v>
      </c>
      <c r="B96" s="17"/>
      <c r="C96" s="35"/>
      <c r="D96" s="29"/>
      <c r="E96" s="30"/>
      <c r="F96" s="11"/>
    </row>
    <row r="97" spans="1:6" ht="20.100000000000001" customHeight="1" x14ac:dyDescent="0.15">
      <c r="A97" s="28">
        <v>94</v>
      </c>
      <c r="B97" s="17"/>
      <c r="C97" s="35"/>
      <c r="D97" s="29"/>
      <c r="E97" s="30"/>
      <c r="F97" s="11"/>
    </row>
    <row r="98" spans="1:6" ht="20.100000000000001" customHeight="1" x14ac:dyDescent="0.15">
      <c r="A98" s="28">
        <v>95</v>
      </c>
      <c r="B98" s="17"/>
      <c r="C98" s="35"/>
      <c r="D98" s="29"/>
      <c r="E98" s="30"/>
      <c r="F98" s="11"/>
    </row>
    <row r="99" spans="1:6" ht="20.100000000000001" customHeight="1" x14ac:dyDescent="0.15">
      <c r="A99" s="28">
        <v>96</v>
      </c>
      <c r="B99" s="4"/>
      <c r="C99" s="35"/>
      <c r="D99" s="29"/>
      <c r="E99" s="30"/>
      <c r="F99" s="11"/>
    </row>
    <row r="100" spans="1:6" ht="20.100000000000001" customHeight="1" x14ac:dyDescent="0.15">
      <c r="A100" s="28">
        <v>97</v>
      </c>
      <c r="B100" s="4"/>
      <c r="C100" s="35"/>
      <c r="D100" s="29"/>
      <c r="E100" s="30"/>
      <c r="F100" s="11"/>
    </row>
    <row r="101" spans="1:6" ht="20.100000000000001" customHeight="1" x14ac:dyDescent="0.15">
      <c r="A101" s="28">
        <v>98</v>
      </c>
      <c r="B101" s="4"/>
      <c r="C101" s="35"/>
      <c r="D101" s="29"/>
      <c r="E101" s="30"/>
      <c r="F101" s="11"/>
    </row>
    <row r="102" spans="1:6" ht="20.100000000000001" customHeight="1" x14ac:dyDescent="0.15">
      <c r="A102" s="28">
        <v>99</v>
      </c>
      <c r="B102" s="4"/>
      <c r="C102" s="35"/>
      <c r="D102" s="29"/>
      <c r="E102" s="30"/>
      <c r="F102" s="11"/>
    </row>
    <row r="103" spans="1:6" ht="20.100000000000001" customHeight="1" x14ac:dyDescent="0.15">
      <c r="A103" s="28">
        <v>100</v>
      </c>
      <c r="B103" s="17"/>
      <c r="C103" s="35"/>
      <c r="D103" s="29"/>
      <c r="E103" s="30"/>
      <c r="F103" s="11"/>
    </row>
    <row r="104" spans="1:6" ht="20.100000000000001" customHeight="1" x14ac:dyDescent="0.15">
      <c r="A104" s="28">
        <v>101</v>
      </c>
      <c r="B104" s="17"/>
      <c r="C104" s="35"/>
      <c r="D104" s="29"/>
      <c r="E104" s="30"/>
      <c r="F104" s="11"/>
    </row>
    <row r="105" spans="1:6" ht="20.100000000000001" customHeight="1" x14ac:dyDescent="0.15">
      <c r="A105" s="28">
        <v>102</v>
      </c>
      <c r="B105" s="17"/>
      <c r="C105" s="35"/>
      <c r="D105" s="29"/>
      <c r="E105" s="30"/>
      <c r="F105" s="11"/>
    </row>
    <row r="106" spans="1:6" ht="20.100000000000001" customHeight="1" x14ac:dyDescent="0.15">
      <c r="A106" s="28">
        <v>103</v>
      </c>
      <c r="B106" s="39"/>
      <c r="C106" s="35"/>
      <c r="D106" s="29"/>
      <c r="E106" s="30"/>
      <c r="F106" s="11"/>
    </row>
    <row r="107" spans="1:6" ht="20.100000000000001" customHeight="1" x14ac:dyDescent="0.15">
      <c r="A107" s="28">
        <v>104</v>
      </c>
      <c r="B107" s="36"/>
      <c r="C107" s="35"/>
      <c r="D107" s="29"/>
      <c r="E107" s="30"/>
      <c r="F107" s="11"/>
    </row>
    <row r="108" spans="1:6" ht="20.100000000000001" customHeight="1" x14ac:dyDescent="0.15">
      <c r="A108" s="28">
        <v>105</v>
      </c>
      <c r="B108" s="36"/>
      <c r="C108" s="35"/>
      <c r="D108" s="29"/>
      <c r="E108" s="30"/>
      <c r="F108" s="11"/>
    </row>
    <row r="109" spans="1:6" ht="20.100000000000001" customHeight="1" x14ac:dyDescent="0.15">
      <c r="A109" s="28">
        <v>106</v>
      </c>
      <c r="B109" s="11"/>
      <c r="C109" s="35"/>
      <c r="D109" s="29"/>
      <c r="E109" s="30"/>
      <c r="F109" s="11"/>
    </row>
    <row r="110" spans="1:6" ht="20.100000000000001" customHeight="1" x14ac:dyDescent="0.15">
      <c r="A110" s="28">
        <v>107</v>
      </c>
      <c r="B110" s="36"/>
      <c r="C110" s="35"/>
      <c r="D110" s="29"/>
      <c r="E110" s="30"/>
      <c r="F110" s="11"/>
    </row>
    <row r="111" spans="1:6" ht="20.100000000000001" customHeight="1" x14ac:dyDescent="0.15">
      <c r="A111" s="17">
        <v>108</v>
      </c>
      <c r="B111" s="11"/>
      <c r="C111" s="35"/>
      <c r="D111" s="29"/>
      <c r="E111" s="30"/>
      <c r="F111" s="11"/>
    </row>
    <row r="112" spans="1:6" ht="20.100000000000001" customHeight="1" x14ac:dyDescent="0.15">
      <c r="A112" s="17">
        <v>109</v>
      </c>
      <c r="B112" s="11"/>
      <c r="C112" s="35"/>
      <c r="D112" s="29"/>
      <c r="E112" s="30"/>
      <c r="F112" s="11"/>
    </row>
    <row r="113" spans="1:6" ht="20.100000000000001" customHeight="1" x14ac:dyDescent="0.15">
      <c r="A113" s="17">
        <v>110</v>
      </c>
      <c r="B113" s="11"/>
      <c r="C113" s="35"/>
      <c r="D113" s="29"/>
      <c r="E113" s="30"/>
      <c r="F113" s="11"/>
    </row>
    <row r="114" spans="1:6" ht="20.100000000000001" customHeight="1" x14ac:dyDescent="0.15">
      <c r="A114" s="28">
        <v>111</v>
      </c>
      <c r="B114" s="11"/>
      <c r="C114" s="35"/>
      <c r="D114" s="29"/>
      <c r="E114" s="30"/>
      <c r="F114" s="11"/>
    </row>
    <row r="115" spans="1:6" ht="20.100000000000001" customHeight="1" x14ac:dyDescent="0.15">
      <c r="A115" s="17">
        <v>112</v>
      </c>
      <c r="B115" s="11"/>
      <c r="C115" s="17"/>
      <c r="D115" s="29"/>
      <c r="E115" s="30"/>
      <c r="F115" s="11"/>
    </row>
    <row r="116" spans="1:6" ht="20.100000000000001" customHeight="1" x14ac:dyDescent="0.15">
      <c r="A116" s="17">
        <v>113</v>
      </c>
      <c r="B116" s="11"/>
      <c r="C116" s="17"/>
      <c r="D116" s="29"/>
      <c r="E116" s="30"/>
      <c r="F116" s="11"/>
    </row>
    <row r="117" spans="1:6" ht="20.100000000000001" customHeight="1" x14ac:dyDescent="0.15">
      <c r="A117" s="17">
        <v>114</v>
      </c>
      <c r="B117" s="11"/>
      <c r="C117" s="17"/>
      <c r="D117" s="29"/>
      <c r="E117" s="30"/>
      <c r="F117" s="11"/>
    </row>
    <row r="118" spans="1:6" ht="20.100000000000001" customHeight="1" x14ac:dyDescent="0.15">
      <c r="A118" s="17">
        <v>115</v>
      </c>
      <c r="B118" s="36"/>
      <c r="C118" s="35"/>
      <c r="D118" s="29"/>
      <c r="E118" s="30"/>
      <c r="F118" s="11"/>
    </row>
    <row r="119" spans="1:6" ht="20.100000000000001" customHeight="1" x14ac:dyDescent="0.15">
      <c r="A119" s="17">
        <v>116</v>
      </c>
      <c r="B119" s="11"/>
      <c r="C119" s="17"/>
      <c r="D119" s="29"/>
      <c r="E119" s="30"/>
      <c r="F119" s="11"/>
    </row>
    <row r="120" spans="1:6" ht="20.100000000000001" customHeight="1" x14ac:dyDescent="0.15">
      <c r="A120" s="17">
        <v>117</v>
      </c>
      <c r="B120" s="11"/>
      <c r="C120" s="11"/>
      <c r="D120" s="29"/>
      <c r="E120" s="30"/>
      <c r="F120" s="11"/>
    </row>
    <row r="121" spans="1:6" ht="20.100000000000001" customHeight="1" x14ac:dyDescent="0.15">
      <c r="A121" s="17">
        <v>118</v>
      </c>
      <c r="B121" s="11"/>
      <c r="C121" s="11"/>
      <c r="D121" s="29"/>
      <c r="E121" s="30"/>
      <c r="F121" s="11"/>
    </row>
  </sheetData>
  <mergeCells count="1">
    <mergeCell ref="A1:F1"/>
  </mergeCells>
  <phoneticPr fontId="19" type="noConversion"/>
  <dataValidations count="1">
    <dataValidation type="list" allowBlank="1" showInputMessage="1" showErrorMessage="1" sqref="D4:D121">
      <formula1>"教育新闻,学校短讯,党建动态,教研信息"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'表1-县级以上媒体信息'!$B$7:$B$46</xm:f>
          </x14:formula1>
          <xm:sqref>B2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2"/>
  <sheetViews>
    <sheetView workbookViewId="0">
      <selection activeCell="I13" sqref="I13"/>
    </sheetView>
  </sheetViews>
  <sheetFormatPr defaultRowHeight="14.25" x14ac:dyDescent="0.15"/>
  <cols>
    <col min="1" max="1" width="18.375" bestFit="1" customWidth="1"/>
  </cols>
  <sheetData>
    <row r="1" spans="1:2" ht="14.25" customHeight="1" x14ac:dyDescent="0.15">
      <c r="A1" s="134" t="s">
        <v>138</v>
      </c>
      <c r="B1" s="135">
        <v>2</v>
      </c>
    </row>
    <row r="2" spans="1:2" x14ac:dyDescent="0.15">
      <c r="A2" s="134" t="s">
        <v>139</v>
      </c>
      <c r="B2" s="135">
        <v>2</v>
      </c>
    </row>
    <row r="3" spans="1:2" x14ac:dyDescent="0.15">
      <c r="A3" s="135" t="s">
        <v>70</v>
      </c>
      <c r="B3" s="135">
        <v>5</v>
      </c>
    </row>
    <row r="4" spans="1:2" x14ac:dyDescent="0.15">
      <c r="A4" s="135" t="s">
        <v>71</v>
      </c>
      <c r="B4" s="135">
        <v>5</v>
      </c>
    </row>
    <row r="5" spans="1:2" x14ac:dyDescent="0.15">
      <c r="A5" s="135" t="s">
        <v>102</v>
      </c>
      <c r="B5" s="135">
        <v>5</v>
      </c>
    </row>
    <row r="6" spans="1:2" x14ac:dyDescent="0.15">
      <c r="A6" s="132" t="s">
        <v>136</v>
      </c>
      <c r="B6" s="133">
        <v>5</v>
      </c>
    </row>
    <row r="7" spans="1:2" x14ac:dyDescent="0.15">
      <c r="A7" s="133" t="s">
        <v>104</v>
      </c>
      <c r="B7" s="133">
        <v>5</v>
      </c>
    </row>
    <row r="8" spans="1:2" x14ac:dyDescent="0.15">
      <c r="A8" s="132" t="s">
        <v>144</v>
      </c>
      <c r="B8" s="133">
        <v>5</v>
      </c>
    </row>
    <row r="9" spans="1:2" x14ac:dyDescent="0.15">
      <c r="A9" s="132" t="s">
        <v>147</v>
      </c>
      <c r="B9" s="133">
        <v>5</v>
      </c>
    </row>
    <row r="10" spans="1:2" x14ac:dyDescent="0.15">
      <c r="A10" s="132" t="s">
        <v>137</v>
      </c>
      <c r="B10" s="133">
        <v>5</v>
      </c>
    </row>
    <row r="11" spans="1:2" ht="14.25" customHeight="1" x14ac:dyDescent="0.15">
      <c r="A11" s="132" t="s">
        <v>140</v>
      </c>
      <c r="B11" s="133">
        <v>10</v>
      </c>
    </row>
    <row r="12" spans="1:2" x14ac:dyDescent="0.15">
      <c r="A12" s="132" t="s">
        <v>141</v>
      </c>
      <c r="B12" s="133">
        <v>10</v>
      </c>
    </row>
    <row r="13" spans="1:2" x14ac:dyDescent="0.15">
      <c r="A13" s="132" t="s">
        <v>142</v>
      </c>
      <c r="B13" s="133">
        <v>10</v>
      </c>
    </row>
    <row r="14" spans="1:2" x14ac:dyDescent="0.15">
      <c r="A14" s="132" t="s">
        <v>143</v>
      </c>
      <c r="B14" s="133">
        <v>10</v>
      </c>
    </row>
    <row r="15" spans="1:2" x14ac:dyDescent="0.15">
      <c r="A15" s="133" t="s">
        <v>101</v>
      </c>
      <c r="B15" s="133">
        <v>10</v>
      </c>
    </row>
    <row r="16" spans="1:2" ht="14.25" customHeight="1" x14ac:dyDescent="0.15">
      <c r="A16" s="138" t="s">
        <v>158</v>
      </c>
      <c r="B16" s="139">
        <v>10</v>
      </c>
    </row>
    <row r="17" spans="1:2" x14ac:dyDescent="0.15">
      <c r="A17" s="139" t="s">
        <v>94</v>
      </c>
      <c r="B17" s="139">
        <v>10</v>
      </c>
    </row>
    <row r="18" spans="1:2" x14ac:dyDescent="0.15">
      <c r="A18" s="139" t="s">
        <v>95</v>
      </c>
      <c r="B18" s="139">
        <v>10</v>
      </c>
    </row>
    <row r="19" spans="1:2" x14ac:dyDescent="0.15">
      <c r="A19" s="139" t="s">
        <v>99</v>
      </c>
      <c r="B19" s="139">
        <v>10</v>
      </c>
    </row>
    <row r="20" spans="1:2" x14ac:dyDescent="0.15">
      <c r="A20" s="139" t="s">
        <v>96</v>
      </c>
      <c r="B20" s="139">
        <v>10</v>
      </c>
    </row>
    <row r="21" spans="1:2" x14ac:dyDescent="0.15">
      <c r="A21" s="139" t="s">
        <v>97</v>
      </c>
      <c r="B21" s="139">
        <v>10</v>
      </c>
    </row>
    <row r="22" spans="1:2" x14ac:dyDescent="0.15">
      <c r="A22" s="139" t="s">
        <v>98</v>
      </c>
      <c r="B22" s="139">
        <v>10</v>
      </c>
    </row>
    <row r="23" spans="1:2" ht="14.25" customHeight="1" x14ac:dyDescent="0.15">
      <c r="A23" s="139" t="s">
        <v>72</v>
      </c>
      <c r="B23" s="139">
        <v>20</v>
      </c>
    </row>
    <row r="24" spans="1:2" x14ac:dyDescent="0.15">
      <c r="A24" s="138" t="s">
        <v>157</v>
      </c>
      <c r="B24" s="139">
        <v>30</v>
      </c>
    </row>
    <row r="25" spans="1:2" x14ac:dyDescent="0.15">
      <c r="A25" s="138" t="s">
        <v>155</v>
      </c>
      <c r="B25" s="139">
        <v>50</v>
      </c>
    </row>
    <row r="26" spans="1:2" x14ac:dyDescent="0.15">
      <c r="A26" s="139" t="s">
        <v>73</v>
      </c>
      <c r="B26" s="139">
        <v>50</v>
      </c>
    </row>
    <row r="27" spans="1:2" x14ac:dyDescent="0.15">
      <c r="A27" s="139" t="s">
        <v>100</v>
      </c>
      <c r="B27" s="139">
        <v>20</v>
      </c>
    </row>
    <row r="28" spans="1:2" x14ac:dyDescent="0.15">
      <c r="A28" s="136" t="s">
        <v>152</v>
      </c>
      <c r="B28" s="137">
        <v>50</v>
      </c>
    </row>
    <row r="29" spans="1:2" x14ac:dyDescent="0.15">
      <c r="A29" s="136" t="s">
        <v>148</v>
      </c>
      <c r="B29" s="137">
        <v>50</v>
      </c>
    </row>
    <row r="30" spans="1:2" x14ac:dyDescent="0.15">
      <c r="A30" s="136" t="s">
        <v>149</v>
      </c>
      <c r="B30" s="137">
        <v>50</v>
      </c>
    </row>
    <row r="31" spans="1:2" ht="14.25" customHeight="1" x14ac:dyDescent="0.15">
      <c r="A31" s="136" t="s">
        <v>150</v>
      </c>
      <c r="B31" s="137">
        <v>50</v>
      </c>
    </row>
    <row r="32" spans="1:2" x14ac:dyDescent="0.15">
      <c r="A32" s="136" t="s">
        <v>151</v>
      </c>
      <c r="B32" s="137">
        <v>50</v>
      </c>
    </row>
    <row r="33" spans="1:2" x14ac:dyDescent="0.15">
      <c r="A33" s="136" t="s">
        <v>156</v>
      </c>
      <c r="B33" s="137">
        <v>50</v>
      </c>
    </row>
    <row r="34" spans="1:2" x14ac:dyDescent="0.15">
      <c r="A34" s="136" t="s">
        <v>153</v>
      </c>
      <c r="B34" s="137">
        <v>100</v>
      </c>
    </row>
    <row r="35" spans="1:2" ht="14.25" customHeight="1" x14ac:dyDescent="0.15">
      <c r="A35" s="136" t="s">
        <v>154</v>
      </c>
      <c r="B35" s="137">
        <v>100</v>
      </c>
    </row>
    <row r="36" spans="1:2" x14ac:dyDescent="0.15">
      <c r="A36" s="137" t="s">
        <v>74</v>
      </c>
      <c r="B36" s="137">
        <v>100</v>
      </c>
    </row>
    <row r="37" spans="1:2" x14ac:dyDescent="0.15">
      <c r="A37" s="137" t="s">
        <v>103</v>
      </c>
      <c r="B37" s="137">
        <v>50</v>
      </c>
    </row>
    <row r="39" spans="1:2" x14ac:dyDescent="0.15">
      <c r="A39" s="67" t="s">
        <v>107</v>
      </c>
      <c r="B39" s="67">
        <v>2</v>
      </c>
    </row>
    <row r="40" spans="1:2" x14ac:dyDescent="0.15">
      <c r="A40" s="67" t="s">
        <v>108</v>
      </c>
      <c r="B40" s="67">
        <v>1</v>
      </c>
    </row>
    <row r="41" spans="1:2" x14ac:dyDescent="0.15">
      <c r="A41" s="67" t="s">
        <v>109</v>
      </c>
      <c r="B41" s="67">
        <v>1</v>
      </c>
    </row>
    <row r="42" spans="1:2" x14ac:dyDescent="0.15">
      <c r="A42" s="67" t="s">
        <v>110</v>
      </c>
      <c r="B42" s="67">
        <v>1</v>
      </c>
    </row>
  </sheetData>
  <phoneticPr fontId="29" type="noConversion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表1-县级以上媒体信息</vt:lpstr>
      <vt:lpstr>表2-县级以上录用条目</vt:lpstr>
      <vt:lpstr>表3-遂昌教育网条目</vt:lpstr>
      <vt:lpstr>表4-政务信息</vt:lpstr>
      <vt:lpstr>表5-政务条目</vt:lpstr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Chinese User</dc:creator>
  <cp:keywords/>
  <dc:description/>
  <cp:lastModifiedBy>Administrator</cp:lastModifiedBy>
  <cp:revision>1</cp:revision>
  <cp:lastPrinted>2017-12-21T02:21:42Z</cp:lastPrinted>
  <dcterms:created xsi:type="dcterms:W3CDTF">2009-09-14T13:22:34Z</dcterms:created>
  <dcterms:modified xsi:type="dcterms:W3CDTF">2019-08-27T08:08:39Z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